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117DCDC4-29C0-4F60-9EFF-FAAF68826DF7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<sst xmlns="http://schemas.openxmlformats.org/spreadsheetml/2006/main" count="871" uniqueCount="179">
  <si>
    <t>صندوق سرمایه‌گذاری اختصاصی بازارگردانی یکم هامرز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</si>
  <si>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</si>
  <si>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</si>
  <si>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</si>
  <si>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</si>
  <si>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</si>
  <si>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</si>
  <si>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</si>
  <si>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</si>
  <si>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</si>
  <si>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</si>
  <si>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</si>
  <si>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</si>
  <si>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</si>
  <si>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</si>
  <si>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</si>
  <si>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3.25%</t>
  </si>
  <si>
    <t>صندوق س. کارا -د</t>
  </si>
  <si>
    <t>1.23%</t>
  </si>
  <si>
    <t>ریل سیر کوثر</t>
  </si>
  <si>
    <t>15.77%</t>
  </si>
  <si>
    <t>گروه‌بهمن‌</t>
  </si>
  <si>
    <t>49.67%</t>
  </si>
  <si>
    <t>توسعه سرمایه گذاری میلاد پارس</t>
  </si>
  <si>
    <t>2.37%</t>
  </si>
  <si>
    <t>صندوق س اعتماد هامرز-ثابت</t>
  </si>
  <si>
    <t>3.81%</t>
  </si>
  <si>
    <t>صندوق س. نشان هامرز-د</t>
  </si>
  <si>
    <t>3.43%</t>
  </si>
  <si>
    <t>پرتو بار فرابر خلیج فارس</t>
  </si>
  <si>
    <t>12.18%</t>
  </si>
  <si>
    <t>صندوق س.پایا ثروت پویا-د</t>
  </si>
  <si>
    <t>0.73%</t>
  </si>
  <si>
    <t>صندوق س نوع دوم افق آتی-ثابت</t>
  </si>
  <si>
    <t>1.00%</t>
  </si>
  <si>
    <t>تولیدی‌ کاشی‌ تکسرام‌</t>
  </si>
  <si>
    <t>3.62%</t>
  </si>
  <si>
    <t>صندوق ارمغان فیروزه آسیا-ثابت</t>
  </si>
  <si>
    <t>0.36%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</si>
  <si>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</si>
  <si>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</si>
  <si>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</si>
  <si>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</si>
  <si>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</si>
  <si>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</si>
  <si>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</si>
  <si>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</si>
  <si>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</si>
  <si>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</si>
  <si>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</si>
  <si>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</si>
  <si>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دولت96-ش.خ030414</t>
  </si>
  <si>
    <t>بله</t>
  </si>
  <si>
    <t>1400/10/14</t>
  </si>
  <si>
    <t>1403/04/14</t>
  </si>
  <si>
    <t>0.00%</t>
  </si>
  <si>
    <t>مرابحه داروک-هامرز070904</t>
  </si>
  <si>
    <t>1402/09/04</t>
  </si>
  <si>
    <t>1407/09/04</t>
  </si>
  <si>
    <t>0.31%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</si>
  <si>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</si>
  <si>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</si>
  <si>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</si>
  <si>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</si>
  <si>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</si>
  <si>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</si>
  <si>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</si>
  <si>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</si>
  <si>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</si>
  <si>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</si>
  <si>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</si>
  <si>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</si>
  <si>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</si>
  <si>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</si>
  <si>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</si>
  <si>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</si>
  <si>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</si>
  <si>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</si>
  <si>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</si>
  <si>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</si>
  <si>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</si>
  <si>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0.07%</t>
  </si>
  <si>
    <t>829-810-3552106-4</t>
  </si>
  <si>
    <t>1400/08/25</t>
  </si>
  <si>
    <t>بانک تجارت کار</t>
  </si>
  <si>
    <t>156386464</t>
  </si>
  <si>
    <t>1402/05/30</t>
  </si>
  <si>
    <t>156386456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</si>
  <si>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</si>
  <si>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</si>
  <si>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</si>
  <si>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</si>
  <si>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</si>
  <si>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</si>
  <si>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</si>
  <si>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</si>
  <si>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</si>
  <si>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</si>
  <si>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تجارت شیخ بهائی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</si>
  <si>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</si>
  <si>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</si>
  <si>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</si>
  <si>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</si>
  <si>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</si>
  <si>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</si>
  <si>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</si>
  <si>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1402/04/31</t>
  </si>
  <si>
    <t>1402/05/26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</si>
  <si>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</si>
  <si>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</si>
  <si>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</si>
  <si>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</si>
  <si>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</si>
  <si>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</si>
  <si>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 با درآمد ثابت کمند</t>
  </si>
  <si>
    <t>صندوق س.خلیج فارس-د</t>
  </si>
  <si>
    <t>صندوق س. ثبات ویستا -د</t>
  </si>
  <si>
    <t>اسنادخزانه-م2بودجه00-031024</t>
  </si>
  <si>
    <t>اسناد خزانه-م10بودجه00-031115</t>
  </si>
  <si>
    <t>گواهی اعتبار مولد شهر0203</t>
  </si>
  <si>
    <t>گام بانک اقتصاد نوین0205</t>
  </si>
  <si>
    <t>گام بانک تجارت0206</t>
  </si>
  <si>
    <t>گواهی اعتبار مولد سپه0207</t>
  </si>
  <si>
    <t>گواهی اعتبار مولد سامان0206</t>
  </si>
  <si>
    <t>گام بانک صادرات ایران0207</t>
  </si>
  <si>
    <t>گواهی اعتبار مولد سامان0207</t>
  </si>
  <si>
    <t>گام بانک سینا0206</t>
  </si>
  <si>
    <t>درآمد سود سهام</t>
  </si>
  <si>
    <t>درآمد تغییر ارزش</t>
  </si>
  <si>
    <t>درآمد فروش</t>
  </si>
  <si>
    <t>درصد از کل درآمدها</t>
  </si>
  <si>
    <t>-3.20%</t>
  </si>
  <si>
    <t>-1.53%</t>
  </si>
  <si>
    <t>3.51%</t>
  </si>
  <si>
    <t>-4.32%</t>
  </si>
  <si>
    <t>0.19%</t>
  </si>
  <si>
    <t>0.35%</t>
  </si>
  <si>
    <t>0.39%</t>
  </si>
  <si>
    <t>-0.60%</t>
  </si>
  <si>
    <t>4.47%</t>
  </si>
  <si>
    <t>-4.27%</t>
  </si>
  <si>
    <t>13.44%</t>
  </si>
  <si>
    <t>34.13%</t>
  </si>
  <si>
    <t>0.04%</t>
  </si>
  <si>
    <t>0.02%</t>
  </si>
  <si>
    <t>67.61%</t>
  </si>
  <si>
    <t>45.55%</t>
  </si>
  <si>
    <t>0.41%</t>
  </si>
  <si>
    <t>1.75%</t>
  </si>
  <si>
    <t>12.03%</t>
  </si>
  <si>
    <t>0.03%</t>
  </si>
  <si>
    <t>6.60%</t>
  </si>
  <si>
    <t>-0.03%</t>
  </si>
  <si>
    <t>0.01%</t>
  </si>
  <si>
    <t>0.27%</t>
  </si>
  <si>
    <t>1.27%</t>
  </si>
  <si>
    <t>0.16%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</si>
  <si>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</si>
  <si>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</si>
  <si>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</si>
  <si>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</si>
  <si>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</si>
  <si>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</si>
  <si>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220410048</t>
  </si>
  <si>
    <t>220410064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</si>
  <si>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</si>
  <si>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</si>
  <si>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</si>
  <si>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</si>
  <si>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99.16%</t>
  </si>
  <si>
    <t>8.15%</t>
  </si>
  <si>
    <t>سرمایه‌گذاری در اوراق بهادار</t>
  </si>
  <si>
    <t>0.06%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</si>
  <si>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</si>
  <si>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</si>
  <si>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</si>
  <si>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</si>
  <si>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1402/09/30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</si>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</sst>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6" fillId="2" borderId="0" xfId="3" applyFont="1" applyFill="1"/>
    <xf numFmtId="0" fontId="5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5" fillId="2" borderId="0" xfId="3" applyFont="1" applyFill="1" applyAlignment="1">
      <alignment vertical="top" wrapText="1"/>
    </xf>
    <xf numFmtId="0" fontId="7" fillId="3" borderId="0" xfId="3" applyFont="1" applyFill="1" applyAlignment="1">
      <alignment horizontal="center" vertical="top"/>
    </xf>
    <xf numFmtId="0" fontId="8" fillId="4" borderId="0" xfId="3" applyFont="1" applyFill="1" applyAlignment="1">
      <alignment horizontal="center" vertical="top" wrapText="1"/>
    </xf>
    <xf numFmtId="0" fontId="6" fillId="2" borderId="0" xfId="3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/>
    <xf numFmtId="10" fontId="2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0" xfId="1" applyNumberFormat="1" applyFont="1" applyFill="1"/>
    <xf numFmtId="165" fontId="2" fillId="2" borderId="0" xfId="1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80926CC7-2C61-4A51-BB12-E360788C827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23A3F0-D7DA-491B-8DC8-94137B0FA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20F2-7E1E-48D6-A216-DCA778A56D48}">
  <dimension ref="A3:Q40"/>
  <sheetViews>
    <sheetView rightToLeft="1" view="pageBreakPreview" zoomScale="70" zoomScaleNormal="70" zoomScaleSheetLayoutView="70" workbookViewId="0">
      <selection activeCell="F35" sqref="F34:F35"/>
    </sheetView>
  </sheetViews>
  <sheetFormatPr defaultColWidth="9.140625" defaultRowHeight="18.75" x14ac:dyDescent="0.45"/>
  <cols>
    <col min="1" max="16384" width="9.140625" style="5"/>
  </cols>
  <sheetData>
    <row r="3" spans="1:17" ht="31.5" x14ac:dyDescent="0.75">
      <c r="A3" s="3"/>
      <c r="B3" s="3"/>
      <c r="C3" s="3"/>
      <c r="D3" s="4" t="s">
        <v>174</v>
      </c>
      <c r="E3" s="4"/>
      <c r="F3" s="4"/>
      <c r="G3" s="3"/>
      <c r="H3" s="3"/>
      <c r="I3" s="3"/>
    </row>
    <row r="4" spans="1:17" ht="31.5" x14ac:dyDescent="0.75">
      <c r="A4" s="3"/>
      <c r="B4" s="3"/>
      <c r="C4" s="3"/>
      <c r="D4" s="3"/>
      <c r="E4" s="3"/>
      <c r="F4" s="3"/>
      <c r="G4" s="3"/>
      <c r="H4" s="3"/>
      <c r="I4" s="3"/>
    </row>
    <row r="5" spans="1:17" ht="31.5" x14ac:dyDescent="0.75">
      <c r="A5" s="3"/>
      <c r="B5" s="3"/>
      <c r="C5" s="3"/>
      <c r="D5" s="3"/>
      <c r="E5" s="3"/>
      <c r="F5" s="3"/>
      <c r="G5" s="3"/>
      <c r="H5" s="3"/>
      <c r="I5" s="3"/>
    </row>
    <row r="6" spans="1:17" ht="15" customHeight="1" x14ac:dyDescent="0.45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15" customHeight="1" x14ac:dyDescent="0.45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</row>
    <row r="8" spans="1:17" ht="15" customHeight="1" x14ac:dyDescent="0.45">
      <c r="A8" s="8"/>
      <c r="B8" s="8"/>
      <c r="C8" s="8"/>
      <c r="D8" s="8"/>
      <c r="E8" s="8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</row>
    <row r="9" spans="1:17" ht="15" customHeight="1" x14ac:dyDescent="0.45">
      <c r="A9" s="8"/>
      <c r="B9" s="8"/>
      <c r="C9" s="8"/>
      <c r="D9" s="8"/>
      <c r="E9" s="8"/>
      <c r="F9" s="8"/>
      <c r="G9" s="8"/>
      <c r="H9" s="8"/>
      <c r="I9" s="8"/>
      <c r="J9" s="7"/>
      <c r="K9" s="7"/>
      <c r="L9" s="7"/>
      <c r="M9" s="7"/>
      <c r="N9" s="7"/>
      <c r="O9" s="7"/>
      <c r="P9" s="7"/>
      <c r="Q9" s="7"/>
    </row>
    <row r="10" spans="1:17" ht="15" customHeight="1" x14ac:dyDescent="0.45">
      <c r="A10" s="8"/>
      <c r="B10" s="8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7"/>
      <c r="O10" s="7"/>
      <c r="P10" s="7"/>
      <c r="Q10" s="7"/>
    </row>
    <row r="11" spans="1:17" ht="15" customHeight="1" x14ac:dyDescent="0.45">
      <c r="A11" s="8"/>
      <c r="B11" s="8"/>
      <c r="C11" s="8"/>
      <c r="D11" s="8"/>
      <c r="E11" s="8"/>
      <c r="F11" s="8"/>
      <c r="G11" s="8"/>
      <c r="H11" s="8"/>
      <c r="I11" s="8"/>
      <c r="J11" s="7"/>
      <c r="K11" s="7"/>
      <c r="L11" s="7"/>
      <c r="M11" s="7"/>
      <c r="N11" s="7"/>
      <c r="O11" s="7"/>
      <c r="P11" s="7"/>
      <c r="Q11" s="7"/>
    </row>
    <row r="12" spans="1:17" ht="1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7"/>
      <c r="K12" s="7"/>
      <c r="L12" s="7"/>
      <c r="M12" s="7"/>
      <c r="N12" s="7"/>
      <c r="O12" s="7"/>
      <c r="P12" s="7"/>
      <c r="Q12" s="7"/>
    </row>
    <row r="13" spans="1:17" ht="15" customHeight="1" x14ac:dyDescent="0.45">
      <c r="A13" s="8"/>
      <c r="B13" s="8"/>
      <c r="C13" s="8"/>
      <c r="D13" s="8"/>
      <c r="E13" s="8"/>
      <c r="F13" s="8"/>
      <c r="G13" s="8"/>
      <c r="H13" s="8"/>
      <c r="I13" s="8"/>
      <c r="J13" s="7"/>
      <c r="K13" s="7"/>
      <c r="L13" s="7"/>
      <c r="M13" s="7"/>
      <c r="N13" s="7"/>
      <c r="O13" s="7"/>
      <c r="P13" s="7"/>
      <c r="Q13" s="7"/>
    </row>
    <row r="14" spans="1:17" ht="15" customHeight="1" x14ac:dyDescent="0.45">
      <c r="A14" s="8"/>
      <c r="B14" s="8"/>
      <c r="C14" s="8"/>
      <c r="D14" s="8"/>
      <c r="E14" s="8"/>
      <c r="F14" s="8"/>
      <c r="G14" s="8"/>
      <c r="H14" s="8"/>
      <c r="I14" s="8"/>
      <c r="J14" s="7"/>
      <c r="K14" s="7"/>
      <c r="L14" s="7"/>
      <c r="M14" s="7"/>
      <c r="N14" s="7"/>
      <c r="O14" s="7"/>
      <c r="P14" s="7"/>
      <c r="Q14" s="7"/>
    </row>
    <row r="15" spans="1:17" ht="15" customHeight="1" x14ac:dyDescent="0.45">
      <c r="A15" s="8"/>
      <c r="B15" s="8"/>
      <c r="C15" s="8"/>
      <c r="D15" s="8"/>
      <c r="E15" s="8"/>
      <c r="F15" s="8"/>
      <c r="G15" s="8"/>
      <c r="H15" s="8"/>
      <c r="I15" s="8"/>
      <c r="J15" s="7"/>
      <c r="K15" s="7"/>
      <c r="L15" s="7"/>
      <c r="M15" s="7"/>
      <c r="N15" s="7"/>
      <c r="O15" s="7"/>
      <c r="P15" s="7"/>
      <c r="Q15" s="7"/>
    </row>
    <row r="16" spans="1:17" ht="15" customHeight="1" x14ac:dyDescent="0.45">
      <c r="A16" s="9" t="s">
        <v>175</v>
      </c>
      <c r="B16" s="9"/>
      <c r="C16" s="9"/>
      <c r="D16" s="9"/>
      <c r="E16" s="9"/>
      <c r="F16" s="9"/>
      <c r="G16" s="9"/>
      <c r="H16" s="9"/>
      <c r="I16" s="9"/>
      <c r="J16" s="7"/>
      <c r="K16" s="7"/>
      <c r="L16" s="7"/>
      <c r="M16" s="7"/>
      <c r="N16" s="7"/>
      <c r="O16" s="7"/>
      <c r="P16" s="7"/>
      <c r="Q16" s="7"/>
    </row>
    <row r="17" spans="1:9" ht="15" customHeight="1" x14ac:dyDescent="0.45">
      <c r="A17" s="9"/>
      <c r="B17" s="9"/>
      <c r="C17" s="9"/>
      <c r="D17" s="9"/>
      <c r="E17" s="9"/>
      <c r="F17" s="9"/>
      <c r="G17" s="9"/>
      <c r="H17" s="9"/>
      <c r="I17" s="9"/>
    </row>
    <row r="18" spans="1:9" ht="15" customHeight="1" x14ac:dyDescent="0.45">
      <c r="A18" s="10" t="s">
        <v>176</v>
      </c>
      <c r="B18" s="10"/>
      <c r="C18" s="10"/>
      <c r="D18" s="10"/>
      <c r="E18" s="10"/>
      <c r="F18" s="10"/>
      <c r="G18" s="10"/>
      <c r="H18" s="10"/>
      <c r="I18" s="10"/>
    </row>
    <row r="19" spans="1:9" ht="15" customHeight="1" x14ac:dyDescent="0.4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.75" customHeight="1" x14ac:dyDescent="0.4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5" customHeight="1" x14ac:dyDescent="0.45">
      <c r="A21" s="10" t="s">
        <v>177</v>
      </c>
      <c r="B21" s="10"/>
      <c r="C21" s="10"/>
      <c r="D21" s="10"/>
      <c r="E21" s="10"/>
      <c r="F21" s="10"/>
      <c r="G21" s="10"/>
      <c r="H21" s="10"/>
      <c r="I21" s="10"/>
    </row>
    <row r="22" spans="1:9" ht="6.75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2.75" customHeight="1" x14ac:dyDescent="0.4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5" hidden="1" customHeight="1" x14ac:dyDescent="0.4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" customHeight="1" x14ac:dyDescent="0.45">
      <c r="A25" s="8"/>
      <c r="B25" s="8"/>
      <c r="C25" s="8"/>
      <c r="D25" s="8"/>
      <c r="E25" s="8"/>
      <c r="F25" s="8"/>
      <c r="G25" s="8"/>
      <c r="H25" s="8"/>
      <c r="I25" s="8"/>
    </row>
    <row r="38" spans="6:8" x14ac:dyDescent="0.45">
      <c r="F38" s="11"/>
      <c r="G38" s="11"/>
      <c r="H38" s="11"/>
    </row>
    <row r="39" spans="6:8" x14ac:dyDescent="0.45">
      <c r="F39" s="11"/>
      <c r="G39" s="11"/>
      <c r="H39" s="11"/>
    </row>
    <row r="40" spans="6:8" x14ac:dyDescent="0.45">
      <c r="F40" s="11"/>
      <c r="G40" s="11"/>
      <c r="H40" s="11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1" customWidth="1"/>
    <col min="2" max="2" width="1" style="1" customWidth="1"/>
    <col min="3" max="3" width="13.7109375" style="1" bestFit="1" customWidth="1"/>
    <col min="4" max="4" width="1" style="1" customWidth="1"/>
    <col min="5" max="5" width="20.28515625" style="1" customWidth="1"/>
    <col min="6" max="6" width="1" style="1" customWidth="1"/>
    <col min="7" max="7" width="19.85546875" style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42578125" style="1" customWidth="1"/>
    <col min="14" max="14" width="1" style="1" customWidth="1"/>
    <col min="15" max="15" width="20.140625" style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88</v>
      </c>
      <c r="B3" s="2"/>
      <c r="C3" s="2" t="s">
        <v>88</v>
      </c>
      <c r="D3" s="2" t="s">
        <v>88</v>
      </c>
      <c r="E3" s="2" t="s">
        <v>88</v>
      </c>
      <c r="F3" s="2" t="s">
        <v>88</v>
      </c>
      <c r="G3" s="2" t="s">
        <v>88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سود سهام'!A4:S4</f>
        <v>برای ماه منتهی به 1402/09/30</v>
      </c>
      <c r="B4" s="2"/>
      <c r="C4" s="2" t="s">
        <v>178</v>
      </c>
      <c r="D4" s="2" t="s">
        <v>178</v>
      </c>
      <c r="E4" s="2" t="s">
        <v>178</v>
      </c>
      <c r="F4" s="2" t="s">
        <v>178</v>
      </c>
      <c r="G4" s="2" t="s">
        <v>178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90</v>
      </c>
      <c r="D6" s="26" t="s">
        <v>90</v>
      </c>
      <c r="E6" s="26" t="s">
        <v>90</v>
      </c>
      <c r="F6" s="26" t="s">
        <v>90</v>
      </c>
      <c r="G6" s="26" t="s">
        <v>90</v>
      </c>
      <c r="H6" s="26" t="s">
        <v>90</v>
      </c>
      <c r="I6" s="26" t="s">
        <v>90</v>
      </c>
      <c r="K6" s="26" t="s">
        <v>91</v>
      </c>
      <c r="L6" s="26" t="s">
        <v>91</v>
      </c>
      <c r="M6" s="26" t="s">
        <v>91</v>
      </c>
      <c r="N6" s="26" t="s">
        <v>91</v>
      </c>
      <c r="O6" s="26" t="s">
        <v>91</v>
      </c>
      <c r="P6" s="26" t="s">
        <v>91</v>
      </c>
      <c r="Q6" s="26" t="s">
        <v>91</v>
      </c>
    </row>
    <row r="7" spans="1:17" ht="30" x14ac:dyDescent="0.55000000000000004">
      <c r="A7" s="26" t="s">
        <v>3</v>
      </c>
      <c r="C7" s="27" t="s">
        <v>7</v>
      </c>
      <c r="E7" s="27" t="s">
        <v>108</v>
      </c>
      <c r="G7" s="27" t="s">
        <v>109</v>
      </c>
      <c r="I7" s="27" t="s">
        <v>110</v>
      </c>
      <c r="K7" s="27" t="s">
        <v>7</v>
      </c>
      <c r="M7" s="27" t="s">
        <v>108</v>
      </c>
      <c r="O7" s="27" t="s">
        <v>109</v>
      </c>
      <c r="Q7" s="27" t="s">
        <v>110</v>
      </c>
    </row>
    <row r="8" spans="1:17" x14ac:dyDescent="0.55000000000000004">
      <c r="A8" s="28" t="s">
        <v>35</v>
      </c>
      <c r="B8" s="28"/>
      <c r="C8" s="29">
        <v>14438207</v>
      </c>
      <c r="D8" s="29"/>
      <c r="E8" s="29">
        <v>115273599361</v>
      </c>
      <c r="F8" s="29"/>
      <c r="G8" s="29">
        <v>123647515251</v>
      </c>
      <c r="H8" s="29"/>
      <c r="I8" s="29">
        <v>-8373915889</v>
      </c>
      <c r="J8" s="29"/>
      <c r="K8" s="29">
        <v>14438207</v>
      </c>
      <c r="L8" s="29"/>
      <c r="M8" s="29">
        <v>115273599361</v>
      </c>
      <c r="N8" s="29"/>
      <c r="O8" s="29">
        <v>123647515251</v>
      </c>
      <c r="P8" s="29"/>
      <c r="Q8" s="29">
        <v>-8373915889</v>
      </c>
    </row>
    <row r="9" spans="1:17" x14ac:dyDescent="0.55000000000000004">
      <c r="A9" s="28" t="s">
        <v>29</v>
      </c>
      <c r="B9" s="28"/>
      <c r="C9" s="29">
        <v>72305159</v>
      </c>
      <c r="D9" s="29"/>
      <c r="E9" s="29">
        <v>387983612015</v>
      </c>
      <c r="F9" s="29"/>
      <c r="G9" s="29">
        <v>356457367104</v>
      </c>
      <c r="H9" s="29"/>
      <c r="I9" s="29">
        <v>31526244911</v>
      </c>
      <c r="J9" s="29"/>
      <c r="K9" s="29">
        <v>72305159</v>
      </c>
      <c r="L9" s="29"/>
      <c r="M9" s="29">
        <v>387983612015</v>
      </c>
      <c r="N9" s="29"/>
      <c r="O9" s="29">
        <v>376448314966</v>
      </c>
      <c r="P9" s="29"/>
      <c r="Q9" s="29">
        <v>11535297049</v>
      </c>
    </row>
    <row r="10" spans="1:17" x14ac:dyDescent="0.55000000000000004">
      <c r="A10" s="28" t="s">
        <v>33</v>
      </c>
      <c r="B10" s="28"/>
      <c r="C10" s="29">
        <v>3138512</v>
      </c>
      <c r="D10" s="29"/>
      <c r="E10" s="29">
        <v>32006819995</v>
      </c>
      <c r="F10" s="29"/>
      <c r="G10" s="29">
        <v>31999990179</v>
      </c>
      <c r="H10" s="29"/>
      <c r="I10" s="29">
        <v>6829816</v>
      </c>
      <c r="J10" s="29"/>
      <c r="K10" s="29">
        <v>3138512</v>
      </c>
      <c r="L10" s="29"/>
      <c r="M10" s="29">
        <v>32006819995</v>
      </c>
      <c r="N10" s="29"/>
      <c r="O10" s="29">
        <v>31999990179</v>
      </c>
      <c r="P10" s="29"/>
      <c r="Q10" s="29">
        <v>6829816</v>
      </c>
    </row>
    <row r="11" spans="1:17" x14ac:dyDescent="0.55000000000000004">
      <c r="A11" s="28" t="s">
        <v>23</v>
      </c>
      <c r="B11" s="28"/>
      <c r="C11" s="29">
        <v>9025147</v>
      </c>
      <c r="D11" s="29"/>
      <c r="E11" s="29">
        <v>75663435382</v>
      </c>
      <c r="F11" s="29"/>
      <c r="G11" s="29">
        <v>64716946381</v>
      </c>
      <c r="H11" s="29"/>
      <c r="I11" s="29">
        <v>10946489001</v>
      </c>
      <c r="J11" s="29"/>
      <c r="K11" s="29">
        <v>9025147</v>
      </c>
      <c r="L11" s="29"/>
      <c r="M11" s="29">
        <v>75663435382</v>
      </c>
      <c r="N11" s="29"/>
      <c r="O11" s="29">
        <v>91994354277</v>
      </c>
      <c r="P11" s="29"/>
      <c r="Q11" s="29">
        <v>-16330918894</v>
      </c>
    </row>
    <row r="12" spans="1:17" x14ac:dyDescent="0.55000000000000004">
      <c r="A12" s="28" t="s">
        <v>31</v>
      </c>
      <c r="B12" s="28"/>
      <c r="C12" s="29">
        <v>1829115</v>
      </c>
      <c r="D12" s="29"/>
      <c r="E12" s="29">
        <v>23141281406</v>
      </c>
      <c r="F12" s="29"/>
      <c r="G12" s="29">
        <v>22781405652</v>
      </c>
      <c r="H12" s="29"/>
      <c r="I12" s="29">
        <v>359875754</v>
      </c>
      <c r="J12" s="29"/>
      <c r="K12" s="29">
        <v>1829115</v>
      </c>
      <c r="L12" s="29"/>
      <c r="M12" s="29">
        <v>23141281406</v>
      </c>
      <c r="N12" s="29"/>
      <c r="O12" s="29">
        <v>22075956664</v>
      </c>
      <c r="P12" s="29"/>
      <c r="Q12" s="29">
        <v>1065324742</v>
      </c>
    </row>
    <row r="13" spans="1:17" x14ac:dyDescent="0.55000000000000004">
      <c r="A13" s="28" t="s">
        <v>25</v>
      </c>
      <c r="B13" s="28"/>
      <c r="C13" s="29">
        <v>12018578</v>
      </c>
      <c r="D13" s="29"/>
      <c r="E13" s="29">
        <v>121383085763</v>
      </c>
      <c r="F13" s="29"/>
      <c r="G13" s="29">
        <v>121397082379</v>
      </c>
      <c r="H13" s="29"/>
      <c r="I13" s="29">
        <v>-13996615</v>
      </c>
      <c r="J13" s="29"/>
      <c r="K13" s="29">
        <v>12018578</v>
      </c>
      <c r="L13" s="29"/>
      <c r="M13" s="29">
        <v>121383085763</v>
      </c>
      <c r="N13" s="29"/>
      <c r="O13" s="29">
        <v>121290916776</v>
      </c>
      <c r="P13" s="29"/>
      <c r="Q13" s="29">
        <v>92168987</v>
      </c>
    </row>
    <row r="14" spans="1:17" x14ac:dyDescent="0.55000000000000004">
      <c r="A14" s="28" t="s">
        <v>15</v>
      </c>
      <c r="B14" s="28"/>
      <c r="C14" s="29">
        <v>18322867</v>
      </c>
      <c r="D14" s="29"/>
      <c r="E14" s="29">
        <v>103628609575</v>
      </c>
      <c r="F14" s="29"/>
      <c r="G14" s="29">
        <v>91148968972</v>
      </c>
      <c r="H14" s="29"/>
      <c r="I14" s="29">
        <v>12479640603</v>
      </c>
      <c r="J14" s="29"/>
      <c r="K14" s="29">
        <v>18322867</v>
      </c>
      <c r="L14" s="29"/>
      <c r="M14" s="29">
        <v>103628609575</v>
      </c>
      <c r="N14" s="29"/>
      <c r="O14" s="29">
        <v>98506373623</v>
      </c>
      <c r="P14" s="29"/>
      <c r="Q14" s="29">
        <v>5122235952</v>
      </c>
    </row>
    <row r="15" spans="1:17" x14ac:dyDescent="0.55000000000000004">
      <c r="A15" s="28" t="s">
        <v>19</v>
      </c>
      <c r="B15" s="28"/>
      <c r="C15" s="29">
        <v>39449661</v>
      </c>
      <c r="D15" s="29"/>
      <c r="E15" s="29">
        <v>502600910534</v>
      </c>
      <c r="F15" s="29"/>
      <c r="G15" s="29">
        <v>468139514510</v>
      </c>
      <c r="H15" s="29"/>
      <c r="I15" s="29">
        <v>34461396024</v>
      </c>
      <c r="J15" s="29"/>
      <c r="K15" s="29">
        <v>39449661</v>
      </c>
      <c r="L15" s="29"/>
      <c r="M15" s="29">
        <v>502600910534</v>
      </c>
      <c r="N15" s="29"/>
      <c r="O15" s="29">
        <v>479060729385</v>
      </c>
      <c r="P15" s="29"/>
      <c r="Q15" s="29">
        <v>23540181149</v>
      </c>
    </row>
    <row r="16" spans="1:17" x14ac:dyDescent="0.55000000000000004">
      <c r="A16" s="28" t="s">
        <v>37</v>
      </c>
      <c r="B16" s="28"/>
      <c r="C16" s="29">
        <v>284044</v>
      </c>
      <c r="D16" s="29"/>
      <c r="E16" s="29">
        <v>11417563781</v>
      </c>
      <c r="F16" s="29"/>
      <c r="G16" s="29">
        <v>11344571709</v>
      </c>
      <c r="H16" s="29"/>
      <c r="I16" s="29">
        <v>72992072</v>
      </c>
      <c r="J16" s="29"/>
      <c r="K16" s="29">
        <v>284044</v>
      </c>
      <c r="L16" s="29"/>
      <c r="M16" s="29">
        <v>11417563781</v>
      </c>
      <c r="N16" s="29"/>
      <c r="O16" s="29">
        <v>11344571709</v>
      </c>
      <c r="P16" s="29"/>
      <c r="Q16" s="29">
        <v>72992072</v>
      </c>
    </row>
    <row r="17" spans="1:17" x14ac:dyDescent="0.55000000000000004">
      <c r="A17" s="28" t="s">
        <v>21</v>
      </c>
      <c r="B17" s="28"/>
      <c r="C17" s="29">
        <v>796245712</v>
      </c>
      <c r="D17" s="29"/>
      <c r="E17" s="29">
        <v>1582529084299</v>
      </c>
      <c r="F17" s="29"/>
      <c r="G17" s="29">
        <v>1403879351612</v>
      </c>
      <c r="H17" s="29"/>
      <c r="I17" s="29">
        <v>178649732687</v>
      </c>
      <c r="J17" s="29"/>
      <c r="K17" s="29">
        <v>796245712</v>
      </c>
      <c r="L17" s="29"/>
      <c r="M17" s="29">
        <v>1582529084299</v>
      </c>
      <c r="N17" s="29"/>
      <c r="O17" s="29">
        <v>1700058495790</v>
      </c>
      <c r="P17" s="29"/>
      <c r="Q17" s="29">
        <v>-117529411490</v>
      </c>
    </row>
    <row r="18" spans="1:17" x14ac:dyDescent="0.55000000000000004">
      <c r="A18" s="28" t="s">
        <v>17</v>
      </c>
      <c r="B18" s="28"/>
      <c r="C18" s="29">
        <v>2385569</v>
      </c>
      <c r="D18" s="29"/>
      <c r="E18" s="29">
        <v>39106455488</v>
      </c>
      <c r="F18" s="29"/>
      <c r="G18" s="29">
        <v>38398760838</v>
      </c>
      <c r="H18" s="29"/>
      <c r="I18" s="29">
        <v>707694650</v>
      </c>
      <c r="J18" s="29"/>
      <c r="K18" s="29">
        <v>2385569</v>
      </c>
      <c r="L18" s="29"/>
      <c r="M18" s="29">
        <v>39106455488</v>
      </c>
      <c r="N18" s="29"/>
      <c r="O18" s="29">
        <v>37233302115</v>
      </c>
      <c r="P18" s="29"/>
      <c r="Q18" s="29">
        <v>1873153373</v>
      </c>
    </row>
    <row r="19" spans="1:17" x14ac:dyDescent="0.55000000000000004">
      <c r="A19" s="28" t="s">
        <v>27</v>
      </c>
      <c r="B19" s="28"/>
      <c r="C19" s="29">
        <v>7701331</v>
      </c>
      <c r="D19" s="29"/>
      <c r="E19" s="29">
        <v>109430794050</v>
      </c>
      <c r="F19" s="29"/>
      <c r="G19" s="29">
        <v>109474392540</v>
      </c>
      <c r="H19" s="29"/>
      <c r="I19" s="29">
        <v>-43598489</v>
      </c>
      <c r="J19" s="29"/>
      <c r="K19" s="29">
        <v>7701331</v>
      </c>
      <c r="L19" s="29"/>
      <c r="M19" s="29">
        <v>109430794050</v>
      </c>
      <c r="N19" s="29"/>
      <c r="O19" s="29">
        <v>109124543276</v>
      </c>
      <c r="P19" s="29"/>
      <c r="Q19" s="29">
        <v>306250774</v>
      </c>
    </row>
    <row r="20" spans="1:17" x14ac:dyDescent="0.55000000000000004">
      <c r="A20" s="28" t="s">
        <v>56</v>
      </c>
      <c r="B20" s="28"/>
      <c r="C20" s="29">
        <v>10000</v>
      </c>
      <c r="D20" s="29"/>
      <c r="E20" s="29">
        <v>9992750000</v>
      </c>
      <c r="F20" s="29"/>
      <c r="G20" s="29">
        <v>10000000000</v>
      </c>
      <c r="H20" s="29"/>
      <c r="I20" s="29">
        <v>-7250000</v>
      </c>
      <c r="J20" s="29"/>
      <c r="K20" s="29">
        <v>10000</v>
      </c>
      <c r="L20" s="29"/>
      <c r="M20" s="29">
        <v>9992750000</v>
      </c>
      <c r="N20" s="29"/>
      <c r="O20" s="29">
        <v>10000000000</v>
      </c>
      <c r="P20" s="29"/>
      <c r="Q20" s="29">
        <v>-7250000</v>
      </c>
    </row>
    <row r="21" spans="1:17" x14ac:dyDescent="0.55000000000000004">
      <c r="A21" s="28" t="s">
        <v>51</v>
      </c>
      <c r="B21" s="28"/>
      <c r="C21" s="29">
        <v>100</v>
      </c>
      <c r="D21" s="29"/>
      <c r="E21" s="29">
        <v>96330110</v>
      </c>
      <c r="F21" s="29"/>
      <c r="G21" s="29">
        <v>96330110</v>
      </c>
      <c r="H21" s="29"/>
      <c r="I21" s="29">
        <v>0</v>
      </c>
      <c r="J21" s="29"/>
      <c r="K21" s="29">
        <v>100</v>
      </c>
      <c r="L21" s="29"/>
      <c r="M21" s="29">
        <v>96330110</v>
      </c>
      <c r="N21" s="29"/>
      <c r="O21" s="29">
        <v>93820930</v>
      </c>
      <c r="P21" s="29"/>
      <c r="Q21" s="29">
        <v>2509180</v>
      </c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88</v>
      </c>
      <c r="B3" s="2"/>
      <c r="C3" s="2" t="s">
        <v>88</v>
      </c>
      <c r="D3" s="2" t="s">
        <v>88</v>
      </c>
      <c r="E3" s="2" t="s">
        <v>88</v>
      </c>
      <c r="F3" s="2" t="s">
        <v>88</v>
      </c>
      <c r="G3" s="2" t="s">
        <v>88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ناشی از تغییر قیمت اوراق'!A4:Q4</f>
        <v>برای ماه منتهی به 1402/09/30</v>
      </c>
      <c r="B4" s="2"/>
      <c r="C4" s="2" t="s">
        <v>178</v>
      </c>
      <c r="D4" s="2" t="s">
        <v>178</v>
      </c>
      <c r="E4" s="2" t="s">
        <v>178</v>
      </c>
      <c r="F4" s="2" t="s">
        <v>178</v>
      </c>
      <c r="G4" s="2" t="s">
        <v>178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90</v>
      </c>
      <c r="D6" s="26" t="s">
        <v>90</v>
      </c>
      <c r="E6" s="26" t="s">
        <v>90</v>
      </c>
      <c r="F6" s="26" t="s">
        <v>90</v>
      </c>
      <c r="G6" s="26" t="s">
        <v>90</v>
      </c>
      <c r="H6" s="26" t="s">
        <v>90</v>
      </c>
      <c r="I6" s="26" t="s">
        <v>90</v>
      </c>
      <c r="K6" s="26" t="s">
        <v>91</v>
      </c>
      <c r="L6" s="26" t="s">
        <v>91</v>
      </c>
      <c r="M6" s="26" t="s">
        <v>91</v>
      </c>
      <c r="N6" s="26" t="s">
        <v>91</v>
      </c>
      <c r="O6" s="26" t="s">
        <v>91</v>
      </c>
      <c r="P6" s="26" t="s">
        <v>91</v>
      </c>
      <c r="Q6" s="26" t="s">
        <v>91</v>
      </c>
    </row>
    <row r="7" spans="1:17" ht="30" x14ac:dyDescent="0.55000000000000004">
      <c r="A7" s="26" t="s">
        <v>3</v>
      </c>
      <c r="C7" s="27" t="s">
        <v>7</v>
      </c>
      <c r="E7" s="27" t="s">
        <v>108</v>
      </c>
      <c r="G7" s="27" t="s">
        <v>109</v>
      </c>
      <c r="I7" s="27" t="s">
        <v>111</v>
      </c>
      <c r="K7" s="27" t="s">
        <v>7</v>
      </c>
      <c r="M7" s="27" t="s">
        <v>108</v>
      </c>
      <c r="O7" s="27" t="s">
        <v>109</v>
      </c>
      <c r="Q7" s="27" t="s">
        <v>111</v>
      </c>
    </row>
    <row r="8" spans="1:17" x14ac:dyDescent="0.55000000000000004">
      <c r="A8" s="28" t="s">
        <v>35</v>
      </c>
      <c r="B8" s="28"/>
      <c r="C8" s="29">
        <v>200100</v>
      </c>
      <c r="D8" s="29"/>
      <c r="E8" s="29">
        <v>1708221777</v>
      </c>
      <c r="F8" s="29"/>
      <c r="G8" s="29">
        <v>1718822190</v>
      </c>
      <c r="H8" s="29"/>
      <c r="I8" s="29">
        <v>-10600413</v>
      </c>
      <c r="J8" s="29"/>
      <c r="K8" s="29">
        <v>200100</v>
      </c>
      <c r="L8" s="29"/>
      <c r="M8" s="29">
        <v>1708221777</v>
      </c>
      <c r="N8" s="29"/>
      <c r="O8" s="29">
        <v>1718822190</v>
      </c>
      <c r="P8" s="29"/>
      <c r="Q8" s="29">
        <v>-10600413</v>
      </c>
    </row>
    <row r="9" spans="1:17" x14ac:dyDescent="0.55000000000000004">
      <c r="A9" s="28" t="s">
        <v>23</v>
      </c>
      <c r="B9" s="28"/>
      <c r="C9" s="29">
        <v>691257</v>
      </c>
      <c r="D9" s="29"/>
      <c r="E9" s="29">
        <v>5333088723</v>
      </c>
      <c r="F9" s="29"/>
      <c r="G9" s="29">
        <v>7090776627</v>
      </c>
      <c r="H9" s="29"/>
      <c r="I9" s="29">
        <v>-1757687904</v>
      </c>
      <c r="J9" s="29"/>
      <c r="K9" s="29">
        <v>38211648</v>
      </c>
      <c r="L9" s="29"/>
      <c r="M9" s="29">
        <v>379623120715</v>
      </c>
      <c r="N9" s="29"/>
      <c r="O9" s="29">
        <v>387012544861</v>
      </c>
      <c r="P9" s="29"/>
      <c r="Q9" s="29">
        <v>-7389424146</v>
      </c>
    </row>
    <row r="10" spans="1:17" x14ac:dyDescent="0.55000000000000004">
      <c r="A10" s="28" t="s">
        <v>31</v>
      </c>
      <c r="B10" s="28"/>
      <c r="C10" s="29">
        <v>273736</v>
      </c>
      <c r="D10" s="29"/>
      <c r="E10" s="29">
        <v>3451134433</v>
      </c>
      <c r="F10" s="29"/>
      <c r="G10" s="29">
        <v>3303774816</v>
      </c>
      <c r="H10" s="29"/>
      <c r="I10" s="29">
        <v>147359617</v>
      </c>
      <c r="J10" s="29"/>
      <c r="K10" s="29">
        <v>6678160</v>
      </c>
      <c r="L10" s="29"/>
      <c r="M10" s="29">
        <v>81466085799</v>
      </c>
      <c r="N10" s="29"/>
      <c r="O10" s="29">
        <v>80598823175</v>
      </c>
      <c r="P10" s="29"/>
      <c r="Q10" s="29">
        <v>867262624</v>
      </c>
    </row>
    <row r="11" spans="1:17" x14ac:dyDescent="0.55000000000000004">
      <c r="A11" s="28" t="s">
        <v>25</v>
      </c>
      <c r="B11" s="28"/>
      <c r="C11" s="29">
        <v>854776423</v>
      </c>
      <c r="D11" s="29"/>
      <c r="E11" s="29">
        <v>8639149917895</v>
      </c>
      <c r="F11" s="29"/>
      <c r="G11" s="29">
        <v>8638118348782</v>
      </c>
      <c r="H11" s="29"/>
      <c r="I11" s="29">
        <v>1031569113</v>
      </c>
      <c r="J11" s="29"/>
      <c r="K11" s="29">
        <v>7107349045</v>
      </c>
      <c r="L11" s="29"/>
      <c r="M11" s="29">
        <v>71733653638527</v>
      </c>
      <c r="N11" s="29"/>
      <c r="O11" s="29">
        <v>71737042812846</v>
      </c>
      <c r="P11" s="29"/>
      <c r="Q11" s="29">
        <v>-3389174319</v>
      </c>
    </row>
    <row r="12" spans="1:17" x14ac:dyDescent="0.55000000000000004">
      <c r="A12" s="28" t="s">
        <v>15</v>
      </c>
      <c r="B12" s="28"/>
      <c r="C12" s="29">
        <v>2116678</v>
      </c>
      <c r="D12" s="29"/>
      <c r="E12" s="29">
        <v>10618948351</v>
      </c>
      <c r="F12" s="29"/>
      <c r="G12" s="29">
        <v>11379565975</v>
      </c>
      <c r="H12" s="29"/>
      <c r="I12" s="29">
        <v>-760617624</v>
      </c>
      <c r="J12" s="29"/>
      <c r="K12" s="29">
        <v>59202220</v>
      </c>
      <c r="L12" s="29"/>
      <c r="M12" s="29">
        <v>354326942441</v>
      </c>
      <c r="N12" s="29"/>
      <c r="O12" s="29">
        <v>385398330569</v>
      </c>
      <c r="P12" s="29"/>
      <c r="Q12" s="29">
        <v>-31071388128</v>
      </c>
    </row>
    <row r="13" spans="1:17" x14ac:dyDescent="0.55000000000000004">
      <c r="A13" s="28" t="s">
        <v>19</v>
      </c>
      <c r="B13" s="28"/>
      <c r="C13" s="30">
        <v>974946</v>
      </c>
      <c r="D13" s="28"/>
      <c r="E13" s="30">
        <v>12576856741</v>
      </c>
      <c r="F13" s="28"/>
      <c r="G13" s="30">
        <v>11833179627</v>
      </c>
      <c r="H13" s="28"/>
      <c r="I13" s="29">
        <v>743677114</v>
      </c>
      <c r="J13" s="28"/>
      <c r="K13" s="30">
        <v>33928209</v>
      </c>
      <c r="L13" s="28"/>
      <c r="M13" s="30">
        <v>582998808156</v>
      </c>
      <c r="N13" s="28"/>
      <c r="O13" s="30">
        <v>430732932498</v>
      </c>
      <c r="P13" s="28"/>
      <c r="Q13" s="29">
        <v>152265875658</v>
      </c>
    </row>
    <row r="14" spans="1:17" x14ac:dyDescent="0.55000000000000004">
      <c r="A14" s="28" t="s">
        <v>37</v>
      </c>
      <c r="B14" s="28"/>
      <c r="C14" s="30">
        <v>166004</v>
      </c>
      <c r="D14" s="28"/>
      <c r="E14" s="30">
        <v>6649706896</v>
      </c>
      <c r="F14" s="28"/>
      <c r="G14" s="30">
        <v>6630114637</v>
      </c>
      <c r="H14" s="28"/>
      <c r="I14" s="29">
        <v>19592259</v>
      </c>
      <c r="J14" s="28"/>
      <c r="K14" s="30">
        <v>166004</v>
      </c>
      <c r="L14" s="28"/>
      <c r="M14" s="30">
        <v>6649706896</v>
      </c>
      <c r="N14" s="28"/>
      <c r="O14" s="30">
        <v>6630114637</v>
      </c>
      <c r="P14" s="28"/>
      <c r="Q14" s="29">
        <v>19592259</v>
      </c>
    </row>
    <row r="15" spans="1:17" x14ac:dyDescent="0.55000000000000004">
      <c r="A15" s="28" t="s">
        <v>21</v>
      </c>
      <c r="B15" s="28"/>
      <c r="C15" s="30">
        <v>13246133</v>
      </c>
      <c r="D15" s="28"/>
      <c r="E15" s="30">
        <v>26789563827</v>
      </c>
      <c r="F15" s="28"/>
      <c r="G15" s="30">
        <v>28284929094</v>
      </c>
      <c r="H15" s="28"/>
      <c r="I15" s="29">
        <v>-1495365267</v>
      </c>
      <c r="J15" s="28"/>
      <c r="K15" s="30">
        <v>839453633</v>
      </c>
      <c r="L15" s="28"/>
      <c r="M15" s="30">
        <v>1951760811662</v>
      </c>
      <c r="N15" s="28"/>
      <c r="O15" s="30">
        <v>1616677278013</v>
      </c>
      <c r="P15" s="28"/>
      <c r="Q15" s="29">
        <v>335083533649</v>
      </c>
    </row>
    <row r="16" spans="1:17" x14ac:dyDescent="0.55000000000000004">
      <c r="A16" s="28" t="s">
        <v>27</v>
      </c>
      <c r="B16" s="28"/>
      <c r="C16" s="30">
        <v>36304012</v>
      </c>
      <c r="D16" s="28"/>
      <c r="E16" s="30">
        <v>509705482943</v>
      </c>
      <c r="F16" s="28"/>
      <c r="G16" s="30">
        <v>508593437132</v>
      </c>
      <c r="H16" s="28"/>
      <c r="I16" s="29">
        <v>1112045811</v>
      </c>
      <c r="J16" s="28"/>
      <c r="K16" s="30">
        <v>121465602</v>
      </c>
      <c r="L16" s="28"/>
      <c r="M16" s="30">
        <v>1549155756359</v>
      </c>
      <c r="N16" s="28"/>
      <c r="O16" s="30">
        <v>1539844610464</v>
      </c>
      <c r="P16" s="28"/>
      <c r="Q16" s="29">
        <v>9311145895</v>
      </c>
    </row>
    <row r="17" spans="1:17" x14ac:dyDescent="0.55000000000000004">
      <c r="A17" s="28" t="s">
        <v>29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18786038</v>
      </c>
      <c r="L17" s="28"/>
      <c r="M17" s="30">
        <v>105359127708</v>
      </c>
      <c r="N17" s="28"/>
      <c r="O17" s="30">
        <v>97597155040</v>
      </c>
      <c r="P17" s="28"/>
      <c r="Q17" s="29">
        <v>7761972668</v>
      </c>
    </row>
    <row r="18" spans="1:17" x14ac:dyDescent="0.55000000000000004">
      <c r="A18" s="28" t="s">
        <v>112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226339</v>
      </c>
      <c r="L18" s="28"/>
      <c r="M18" s="30">
        <v>9028186408</v>
      </c>
      <c r="N18" s="28"/>
      <c r="O18" s="30">
        <v>8878292994</v>
      </c>
      <c r="P18" s="28"/>
      <c r="Q18" s="29">
        <v>149893414</v>
      </c>
    </row>
    <row r="19" spans="1:17" x14ac:dyDescent="0.55000000000000004">
      <c r="A19" s="28" t="s">
        <v>113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6795</v>
      </c>
      <c r="L19" s="28"/>
      <c r="M19" s="30">
        <v>348266775</v>
      </c>
      <c r="N19" s="28"/>
      <c r="O19" s="30">
        <v>341065423</v>
      </c>
      <c r="P19" s="28"/>
      <c r="Q19" s="29">
        <v>7201352</v>
      </c>
    </row>
    <row r="20" spans="1:17" x14ac:dyDescent="0.55000000000000004">
      <c r="A20" s="28" t="s">
        <v>15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61714237</v>
      </c>
      <c r="L20" s="28"/>
      <c r="M20" s="30">
        <v>276681803612</v>
      </c>
      <c r="N20" s="28"/>
      <c r="O20" s="30">
        <v>240426762701</v>
      </c>
      <c r="P20" s="28"/>
      <c r="Q20" s="29">
        <v>36255040911</v>
      </c>
    </row>
    <row r="21" spans="1:17" x14ac:dyDescent="0.55000000000000004">
      <c r="A21" s="28" t="s">
        <v>114</v>
      </c>
      <c r="B21" s="28"/>
      <c r="C21" s="30">
        <v>0</v>
      </c>
      <c r="D21" s="28"/>
      <c r="E21" s="30">
        <v>0</v>
      </c>
      <c r="F21" s="28"/>
      <c r="G21" s="30">
        <v>0</v>
      </c>
      <c r="H21" s="28"/>
      <c r="I21" s="29">
        <v>0</v>
      </c>
      <c r="J21" s="28"/>
      <c r="K21" s="30">
        <v>1637363</v>
      </c>
      <c r="L21" s="28"/>
      <c r="M21" s="30">
        <v>16396641983</v>
      </c>
      <c r="N21" s="28"/>
      <c r="O21" s="30">
        <v>16587242756</v>
      </c>
      <c r="P21" s="28"/>
      <c r="Q21" s="29">
        <v>-190600773</v>
      </c>
    </row>
    <row r="22" spans="1:17" x14ac:dyDescent="0.55000000000000004">
      <c r="A22" s="28" t="s">
        <v>115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4796366</v>
      </c>
      <c r="L22" s="28"/>
      <c r="M22" s="30">
        <v>48537020683</v>
      </c>
      <c r="N22" s="28"/>
      <c r="O22" s="30">
        <v>48497216376</v>
      </c>
      <c r="P22" s="28"/>
      <c r="Q22" s="29">
        <v>39804307</v>
      </c>
    </row>
    <row r="23" spans="1:17" x14ac:dyDescent="0.55000000000000004">
      <c r="A23" s="28" t="s">
        <v>17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24215592</v>
      </c>
      <c r="L23" s="28"/>
      <c r="M23" s="30">
        <v>347276072942</v>
      </c>
      <c r="N23" s="28"/>
      <c r="O23" s="30">
        <v>342155145299</v>
      </c>
      <c r="P23" s="28"/>
      <c r="Q23" s="29">
        <v>5120927643</v>
      </c>
    </row>
    <row r="24" spans="1:17" x14ac:dyDescent="0.55000000000000004">
      <c r="A24" s="28" t="s">
        <v>116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6832506</v>
      </c>
      <c r="L24" s="28"/>
      <c r="M24" s="30">
        <v>94837795851</v>
      </c>
      <c r="N24" s="28"/>
      <c r="O24" s="30">
        <v>93981801414</v>
      </c>
      <c r="P24" s="28"/>
      <c r="Q24" s="29">
        <v>855994437</v>
      </c>
    </row>
    <row r="25" spans="1:17" x14ac:dyDescent="0.55000000000000004">
      <c r="A25" s="28" t="s">
        <v>117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9800</v>
      </c>
      <c r="L25" s="28"/>
      <c r="M25" s="30">
        <v>6810658693</v>
      </c>
      <c r="N25" s="28"/>
      <c r="O25" s="30">
        <v>5938509456</v>
      </c>
      <c r="P25" s="28"/>
      <c r="Q25" s="29">
        <v>872149237</v>
      </c>
    </row>
    <row r="26" spans="1:17" x14ac:dyDescent="0.55000000000000004">
      <c r="A26" s="28" t="s">
        <v>118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300</v>
      </c>
      <c r="L26" s="28"/>
      <c r="M26" s="30">
        <v>183793655</v>
      </c>
      <c r="N26" s="28"/>
      <c r="O26" s="30">
        <v>179799651</v>
      </c>
      <c r="P26" s="28"/>
      <c r="Q26" s="29">
        <v>3994004</v>
      </c>
    </row>
    <row r="27" spans="1:17" x14ac:dyDescent="0.55000000000000004">
      <c r="A27" s="28" t="s">
        <v>119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5000</v>
      </c>
      <c r="L27" s="28"/>
      <c r="M27" s="30">
        <v>4484246563</v>
      </c>
      <c r="N27" s="28"/>
      <c r="O27" s="30">
        <v>4450224075</v>
      </c>
      <c r="P27" s="28"/>
      <c r="Q27" s="29">
        <v>34022488</v>
      </c>
    </row>
    <row r="28" spans="1:17" x14ac:dyDescent="0.55000000000000004">
      <c r="A28" s="28" t="s">
        <v>120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27965</v>
      </c>
      <c r="L28" s="28"/>
      <c r="M28" s="30">
        <v>24932230855</v>
      </c>
      <c r="N28" s="28"/>
      <c r="O28" s="30">
        <v>23635195629</v>
      </c>
      <c r="P28" s="28"/>
      <c r="Q28" s="29">
        <v>1297035226</v>
      </c>
    </row>
    <row r="29" spans="1:17" x14ac:dyDescent="0.55000000000000004">
      <c r="A29" s="28" t="s">
        <v>121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9748</v>
      </c>
      <c r="L29" s="28"/>
      <c r="M29" s="30">
        <v>8746066503</v>
      </c>
      <c r="N29" s="28"/>
      <c r="O29" s="30">
        <v>8145481193</v>
      </c>
      <c r="P29" s="28"/>
      <c r="Q29" s="29">
        <v>600585310</v>
      </c>
    </row>
    <row r="30" spans="1:17" x14ac:dyDescent="0.55000000000000004">
      <c r="A30" s="28" t="s">
        <v>122</v>
      </c>
      <c r="B30" s="28"/>
      <c r="C30" s="30">
        <v>0</v>
      </c>
      <c r="D30" s="28"/>
      <c r="E30" s="30">
        <v>0</v>
      </c>
      <c r="F30" s="28"/>
      <c r="G30" s="30">
        <v>0</v>
      </c>
      <c r="H30" s="28"/>
      <c r="I30" s="29">
        <v>0</v>
      </c>
      <c r="J30" s="28"/>
      <c r="K30" s="30">
        <v>5000</v>
      </c>
      <c r="L30" s="28"/>
      <c r="M30" s="30">
        <v>4669412220</v>
      </c>
      <c r="N30" s="28"/>
      <c r="O30" s="30">
        <v>4018584412</v>
      </c>
      <c r="P30" s="28"/>
      <c r="Q30" s="29">
        <v>650827808</v>
      </c>
    </row>
    <row r="31" spans="1:17" x14ac:dyDescent="0.55000000000000004">
      <c r="A31" s="28" t="s">
        <v>123</v>
      </c>
      <c r="B31" s="28"/>
      <c r="C31" s="30">
        <v>0</v>
      </c>
      <c r="D31" s="28"/>
      <c r="E31" s="30">
        <v>0</v>
      </c>
      <c r="F31" s="28"/>
      <c r="G31" s="30">
        <v>0</v>
      </c>
      <c r="H31" s="28"/>
      <c r="I31" s="29">
        <v>0</v>
      </c>
      <c r="J31" s="28"/>
      <c r="K31" s="30">
        <v>15000</v>
      </c>
      <c r="L31" s="28"/>
      <c r="M31" s="30">
        <v>12750749000</v>
      </c>
      <c r="N31" s="28"/>
      <c r="O31" s="30">
        <v>12474137197</v>
      </c>
      <c r="P31" s="28"/>
      <c r="Q31" s="29">
        <v>276611803</v>
      </c>
    </row>
    <row r="32" spans="1:17" x14ac:dyDescent="0.55000000000000004">
      <c r="A32" s="28" t="s">
        <v>124</v>
      </c>
      <c r="B32" s="28"/>
      <c r="C32" s="30">
        <v>0</v>
      </c>
      <c r="D32" s="28"/>
      <c r="E32" s="30">
        <v>0</v>
      </c>
      <c r="F32" s="28"/>
      <c r="G32" s="30">
        <v>0</v>
      </c>
      <c r="H32" s="28"/>
      <c r="I32" s="29">
        <v>0</v>
      </c>
      <c r="J32" s="28"/>
      <c r="K32" s="30">
        <v>8914</v>
      </c>
      <c r="L32" s="28"/>
      <c r="M32" s="30">
        <v>8296731611</v>
      </c>
      <c r="N32" s="28"/>
      <c r="O32" s="30">
        <v>7176530453</v>
      </c>
      <c r="P32" s="28"/>
      <c r="Q32" s="29">
        <v>1120201158</v>
      </c>
    </row>
    <row r="33" spans="1:17" x14ac:dyDescent="0.55000000000000004">
      <c r="A33" s="28" t="s">
        <v>125</v>
      </c>
      <c r="B33" s="28"/>
      <c r="C33" s="30">
        <v>0</v>
      </c>
      <c r="D33" s="28"/>
      <c r="E33" s="30">
        <v>0</v>
      </c>
      <c r="F33" s="28"/>
      <c r="G33" s="30">
        <v>0</v>
      </c>
      <c r="H33" s="28"/>
      <c r="I33" s="29">
        <v>0</v>
      </c>
      <c r="J33" s="28"/>
      <c r="K33" s="30">
        <v>20000</v>
      </c>
      <c r="L33" s="28"/>
      <c r="M33" s="30">
        <v>16488037500</v>
      </c>
      <c r="N33" s="28"/>
      <c r="O33" s="30">
        <v>16367001582</v>
      </c>
      <c r="P33" s="28"/>
      <c r="Q33" s="29">
        <v>121035918</v>
      </c>
    </row>
    <row r="34" spans="1:17" x14ac:dyDescent="0.55000000000000004">
      <c r="A34" s="28" t="s">
        <v>126</v>
      </c>
      <c r="B34" s="28"/>
      <c r="C34" s="30">
        <v>0</v>
      </c>
      <c r="D34" s="28"/>
      <c r="E34" s="30">
        <v>0</v>
      </c>
      <c r="F34" s="28"/>
      <c r="G34" s="30">
        <v>0</v>
      </c>
      <c r="H34" s="28"/>
      <c r="I34" s="29">
        <v>0</v>
      </c>
      <c r="J34" s="28"/>
      <c r="K34" s="30">
        <v>11953</v>
      </c>
      <c r="L34" s="28"/>
      <c r="M34" s="30">
        <v>10123986691</v>
      </c>
      <c r="N34" s="28"/>
      <c r="O34" s="30">
        <v>9928182714</v>
      </c>
      <c r="P34" s="28"/>
      <c r="Q34" s="29">
        <v>195803977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5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2" bestFit="1" customWidth="1"/>
    <col min="2" max="2" width="1" style="12" customWidth="1"/>
    <col min="3" max="3" width="21.42578125" style="12" bestFit="1" customWidth="1"/>
    <col min="4" max="4" width="1" style="12" customWidth="1"/>
    <col min="5" max="5" width="22.85546875" style="12" bestFit="1" customWidth="1"/>
    <col min="6" max="6" width="1" style="12" customWidth="1"/>
    <col min="7" max="7" width="16.42578125" style="12" bestFit="1" customWidth="1"/>
    <col min="8" max="8" width="1" style="12" customWidth="1"/>
    <col min="9" max="9" width="22.85546875" style="12" bestFit="1" customWidth="1"/>
    <col min="10" max="10" width="1" style="12" customWidth="1"/>
    <col min="11" max="11" width="25.7109375" style="12" bestFit="1" customWidth="1"/>
    <col min="12" max="12" width="1" style="12" customWidth="1"/>
    <col min="13" max="13" width="21.42578125" style="12" bestFit="1" customWidth="1"/>
    <col min="14" max="14" width="1" style="12" customWidth="1"/>
    <col min="15" max="15" width="22.85546875" style="12" bestFit="1" customWidth="1"/>
    <col min="16" max="16" width="1" style="12" customWidth="1"/>
    <col min="17" max="17" width="19.140625" style="12" bestFit="1" customWidth="1"/>
    <col min="18" max="18" width="1" style="12" customWidth="1"/>
    <col min="19" max="19" width="22.85546875" style="12" bestFit="1" customWidth="1"/>
    <col min="20" max="20" width="1" style="12" customWidth="1"/>
    <col min="21" max="21" width="25.28515625" style="12" bestFit="1" customWidth="1"/>
    <col min="22" max="22" width="9.140625" style="12" customWidth="1"/>
    <col min="23" max="16384" width="9.140625" style="12"/>
  </cols>
  <sheetData>
    <row r="2" spans="1:21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30" x14ac:dyDescent="0.55000000000000004">
      <c r="A3" s="13" t="s">
        <v>88</v>
      </c>
      <c r="B3" s="13"/>
      <c r="C3" s="13"/>
      <c r="D3" s="13" t="s">
        <v>88</v>
      </c>
      <c r="E3" s="13" t="s">
        <v>88</v>
      </c>
      <c r="F3" s="13" t="s">
        <v>88</v>
      </c>
      <c r="G3" s="13" t="s">
        <v>88</v>
      </c>
      <c r="H3" s="13" t="s">
        <v>88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1" ht="30" x14ac:dyDescent="0.55000000000000004">
      <c r="A4" s="13" t="str">
        <f>'درآمد ناشی از فروش'!A4:Q4</f>
        <v>برای ماه منتهی به 1402/09/30</v>
      </c>
      <c r="B4" s="13"/>
      <c r="C4" s="13"/>
      <c r="D4" s="13" t="s">
        <v>178</v>
      </c>
      <c r="E4" s="13" t="s">
        <v>178</v>
      </c>
      <c r="F4" s="13" t="s">
        <v>178</v>
      </c>
      <c r="G4" s="13" t="s">
        <v>178</v>
      </c>
      <c r="H4" s="13" t="s">
        <v>178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6" spans="1:21" ht="30" x14ac:dyDescent="0.55000000000000004">
      <c r="A6" s="13" t="s">
        <v>3</v>
      </c>
      <c r="C6" s="14" t="s">
        <v>90</v>
      </c>
      <c r="D6" s="14" t="s">
        <v>90</v>
      </c>
      <c r="E6" s="14" t="s">
        <v>90</v>
      </c>
      <c r="F6" s="14" t="s">
        <v>90</v>
      </c>
      <c r="G6" s="14" t="s">
        <v>90</v>
      </c>
      <c r="H6" s="14" t="s">
        <v>90</v>
      </c>
      <c r="I6" s="14" t="s">
        <v>90</v>
      </c>
      <c r="J6" s="14" t="s">
        <v>90</v>
      </c>
      <c r="K6" s="14" t="s">
        <v>90</v>
      </c>
      <c r="M6" s="14" t="s">
        <v>91</v>
      </c>
      <c r="N6" s="14" t="s">
        <v>91</v>
      </c>
      <c r="O6" s="14" t="s">
        <v>91</v>
      </c>
      <c r="P6" s="14" t="s">
        <v>91</v>
      </c>
      <c r="Q6" s="14" t="s">
        <v>91</v>
      </c>
      <c r="R6" s="14" t="s">
        <v>91</v>
      </c>
      <c r="S6" s="14" t="s">
        <v>91</v>
      </c>
      <c r="T6" s="14" t="s">
        <v>91</v>
      </c>
      <c r="U6" s="12" t="s">
        <v>91</v>
      </c>
    </row>
    <row r="7" spans="1:21" ht="30" x14ac:dyDescent="0.55000000000000004">
      <c r="A7" s="14" t="s">
        <v>3</v>
      </c>
      <c r="C7" s="15" t="s">
        <v>127</v>
      </c>
      <c r="E7" s="15" t="s">
        <v>128</v>
      </c>
      <c r="G7" s="15" t="s">
        <v>129</v>
      </c>
      <c r="I7" s="15" t="s">
        <v>74</v>
      </c>
      <c r="K7" s="15" t="s">
        <v>130</v>
      </c>
      <c r="M7" s="15" t="s">
        <v>127</v>
      </c>
      <c r="O7" s="15" t="s">
        <v>128</v>
      </c>
      <c r="Q7" s="15" t="s">
        <v>129</v>
      </c>
      <c r="S7" s="15" t="s">
        <v>74</v>
      </c>
      <c r="U7" s="12" t="s">
        <v>130</v>
      </c>
    </row>
    <row r="8" spans="1:21" x14ac:dyDescent="0.55000000000000004">
      <c r="A8" s="20" t="s">
        <v>35</v>
      </c>
      <c r="B8" s="20"/>
      <c r="C8" s="31">
        <v>0</v>
      </c>
      <c r="D8" s="31"/>
      <c r="E8" s="31">
        <v>-8373915889</v>
      </c>
      <c r="F8" s="31"/>
      <c r="G8" s="31">
        <v>-10600413</v>
      </c>
      <c r="H8" s="31"/>
      <c r="I8" s="31">
        <v>-8384516302</v>
      </c>
      <c r="J8" s="31"/>
      <c r="K8" s="31" t="s">
        <v>131</v>
      </c>
      <c r="L8" s="31"/>
      <c r="M8" s="31">
        <v>0</v>
      </c>
      <c r="N8" s="31"/>
      <c r="O8" s="31">
        <v>-8373915889</v>
      </c>
      <c r="P8" s="31"/>
      <c r="Q8" s="31">
        <v>-10600413</v>
      </c>
      <c r="R8" s="31"/>
      <c r="S8" s="31">
        <v>-8384516302</v>
      </c>
      <c r="T8" s="20"/>
      <c r="U8" s="20" t="s">
        <v>132</v>
      </c>
    </row>
    <row r="9" spans="1:21" x14ac:dyDescent="0.55000000000000004">
      <c r="A9" s="20" t="s">
        <v>23</v>
      </c>
      <c r="B9" s="20"/>
      <c r="C9" s="31">
        <v>0</v>
      </c>
      <c r="D9" s="31"/>
      <c r="E9" s="31">
        <v>10946489001</v>
      </c>
      <c r="F9" s="31"/>
      <c r="G9" s="31">
        <v>-1757687904</v>
      </c>
      <c r="H9" s="31"/>
      <c r="I9" s="31">
        <v>9188801097</v>
      </c>
      <c r="J9" s="31"/>
      <c r="K9" s="31" t="s">
        <v>133</v>
      </c>
      <c r="L9" s="31"/>
      <c r="M9" s="31">
        <v>0</v>
      </c>
      <c r="N9" s="31"/>
      <c r="O9" s="31">
        <v>-16330918894</v>
      </c>
      <c r="P9" s="31"/>
      <c r="Q9" s="31">
        <v>-7389424146</v>
      </c>
      <c r="R9" s="31"/>
      <c r="S9" s="31">
        <v>-23720343040</v>
      </c>
      <c r="T9" s="20"/>
      <c r="U9" s="20" t="s">
        <v>134</v>
      </c>
    </row>
    <row r="10" spans="1:21" x14ac:dyDescent="0.55000000000000004">
      <c r="A10" s="20" t="s">
        <v>31</v>
      </c>
      <c r="B10" s="20"/>
      <c r="C10" s="31">
        <v>0</v>
      </c>
      <c r="D10" s="31"/>
      <c r="E10" s="31">
        <v>359875754</v>
      </c>
      <c r="F10" s="31"/>
      <c r="G10" s="31">
        <v>147359617</v>
      </c>
      <c r="H10" s="31"/>
      <c r="I10" s="31">
        <v>507235371</v>
      </c>
      <c r="J10" s="31"/>
      <c r="K10" s="31" t="s">
        <v>135</v>
      </c>
      <c r="L10" s="31"/>
      <c r="M10" s="31">
        <v>0</v>
      </c>
      <c r="N10" s="31"/>
      <c r="O10" s="31">
        <v>1065324742</v>
      </c>
      <c r="P10" s="31"/>
      <c r="Q10" s="31">
        <v>867262624</v>
      </c>
      <c r="R10" s="31"/>
      <c r="S10" s="31">
        <v>1932587366</v>
      </c>
      <c r="T10" s="20"/>
      <c r="U10" s="20" t="s">
        <v>136</v>
      </c>
    </row>
    <row r="11" spans="1:21" x14ac:dyDescent="0.55000000000000004">
      <c r="A11" s="20" t="s">
        <v>25</v>
      </c>
      <c r="B11" s="20"/>
      <c r="C11" s="31">
        <v>0</v>
      </c>
      <c r="D11" s="31"/>
      <c r="E11" s="31">
        <v>-13996615</v>
      </c>
      <c r="F11" s="31"/>
      <c r="G11" s="31">
        <v>1031569113</v>
      </c>
      <c r="H11" s="31"/>
      <c r="I11" s="31">
        <v>1017572498</v>
      </c>
      <c r="J11" s="31"/>
      <c r="K11" s="31" t="s">
        <v>137</v>
      </c>
      <c r="L11" s="31"/>
      <c r="M11" s="31">
        <v>0</v>
      </c>
      <c r="N11" s="31"/>
      <c r="O11" s="31">
        <v>92168987</v>
      </c>
      <c r="P11" s="31"/>
      <c r="Q11" s="31">
        <v>-3389174319</v>
      </c>
      <c r="R11" s="31"/>
      <c r="S11" s="31">
        <v>-3297005332</v>
      </c>
      <c r="T11" s="20"/>
      <c r="U11" s="20" t="s">
        <v>138</v>
      </c>
    </row>
    <row r="12" spans="1:21" x14ac:dyDescent="0.55000000000000004">
      <c r="A12" s="20" t="s">
        <v>15</v>
      </c>
      <c r="B12" s="20"/>
      <c r="C12" s="31">
        <v>0</v>
      </c>
      <c r="D12" s="31"/>
      <c r="E12" s="31">
        <v>12479640603</v>
      </c>
      <c r="F12" s="31"/>
      <c r="G12" s="31">
        <v>-760617624</v>
      </c>
      <c r="H12" s="31"/>
      <c r="I12" s="31">
        <v>11719022979</v>
      </c>
      <c r="J12" s="31"/>
      <c r="K12" s="31" t="s">
        <v>139</v>
      </c>
      <c r="L12" s="31"/>
      <c r="M12" s="31">
        <v>2526114360</v>
      </c>
      <c r="N12" s="31"/>
      <c r="O12" s="31">
        <v>5122235952</v>
      </c>
      <c r="P12" s="31"/>
      <c r="Q12" s="31">
        <v>-31071388128</v>
      </c>
      <c r="R12" s="31"/>
      <c r="S12" s="31">
        <v>-23423037816</v>
      </c>
      <c r="T12" s="20"/>
      <c r="U12" s="20" t="s">
        <v>140</v>
      </c>
    </row>
    <row r="13" spans="1:21" x14ac:dyDescent="0.55000000000000004">
      <c r="A13" s="20" t="s">
        <v>19</v>
      </c>
      <c r="B13" s="20"/>
      <c r="C13" s="31">
        <v>0</v>
      </c>
      <c r="D13" s="31"/>
      <c r="E13" s="31">
        <v>34461396024</v>
      </c>
      <c r="F13" s="31"/>
      <c r="G13" s="31">
        <v>743677114</v>
      </c>
      <c r="H13" s="31"/>
      <c r="I13" s="31">
        <v>35205073138</v>
      </c>
      <c r="J13" s="31"/>
      <c r="K13" s="31" t="s">
        <v>141</v>
      </c>
      <c r="L13" s="31"/>
      <c r="M13" s="31">
        <v>11598222686</v>
      </c>
      <c r="N13" s="31"/>
      <c r="O13" s="31">
        <v>23540181149</v>
      </c>
      <c r="P13" s="31"/>
      <c r="Q13" s="31">
        <v>152265875658</v>
      </c>
      <c r="R13" s="31"/>
      <c r="S13" s="31">
        <v>187404279493</v>
      </c>
      <c r="T13" s="20"/>
      <c r="U13" s="20" t="s">
        <v>142</v>
      </c>
    </row>
    <row r="14" spans="1:21" x14ac:dyDescent="0.55000000000000004">
      <c r="A14" s="20" t="s">
        <v>37</v>
      </c>
      <c r="B14" s="20"/>
      <c r="C14" s="31">
        <v>0</v>
      </c>
      <c r="D14" s="31"/>
      <c r="E14" s="31">
        <v>72992072</v>
      </c>
      <c r="F14" s="31"/>
      <c r="G14" s="31">
        <v>19592259</v>
      </c>
      <c r="H14" s="31"/>
      <c r="I14" s="31">
        <v>92584331</v>
      </c>
      <c r="J14" s="31"/>
      <c r="K14" s="31" t="s">
        <v>143</v>
      </c>
      <c r="L14" s="31"/>
      <c r="M14" s="31">
        <v>0</v>
      </c>
      <c r="N14" s="31"/>
      <c r="O14" s="31">
        <v>72992072</v>
      </c>
      <c r="P14" s="31"/>
      <c r="Q14" s="31">
        <v>19592259</v>
      </c>
      <c r="R14" s="31"/>
      <c r="S14" s="31">
        <v>92584331</v>
      </c>
      <c r="T14" s="20"/>
      <c r="U14" s="20" t="s">
        <v>144</v>
      </c>
    </row>
    <row r="15" spans="1:21" x14ac:dyDescent="0.55000000000000004">
      <c r="A15" s="20" t="s">
        <v>21</v>
      </c>
      <c r="B15" s="20"/>
      <c r="C15" s="31">
        <v>0</v>
      </c>
      <c r="D15" s="31"/>
      <c r="E15" s="31">
        <v>178649732687</v>
      </c>
      <c r="F15" s="31"/>
      <c r="G15" s="31">
        <v>-1495365267</v>
      </c>
      <c r="H15" s="31"/>
      <c r="I15" s="31">
        <v>177154367420</v>
      </c>
      <c r="J15" s="31"/>
      <c r="K15" s="31" t="s">
        <v>145</v>
      </c>
      <c r="L15" s="31"/>
      <c r="M15" s="31">
        <v>32533172760</v>
      </c>
      <c r="N15" s="31"/>
      <c r="O15" s="31">
        <v>-117529411490</v>
      </c>
      <c r="P15" s="31"/>
      <c r="Q15" s="31">
        <v>335083533649</v>
      </c>
      <c r="R15" s="31"/>
      <c r="S15" s="31">
        <v>250087294919</v>
      </c>
      <c r="T15" s="20"/>
      <c r="U15" s="20" t="s">
        <v>146</v>
      </c>
    </row>
    <row r="16" spans="1:21" x14ac:dyDescent="0.55000000000000004">
      <c r="A16" s="20" t="s">
        <v>27</v>
      </c>
      <c r="B16" s="20"/>
      <c r="C16" s="31">
        <v>0</v>
      </c>
      <c r="D16" s="31"/>
      <c r="E16" s="31">
        <v>-43598489</v>
      </c>
      <c r="F16" s="31"/>
      <c r="G16" s="31">
        <v>1112045811</v>
      </c>
      <c r="H16" s="31"/>
      <c r="I16" s="31">
        <v>1068447322</v>
      </c>
      <c r="J16" s="31"/>
      <c r="K16" s="31" t="s">
        <v>147</v>
      </c>
      <c r="L16" s="31"/>
      <c r="M16" s="31">
        <v>0</v>
      </c>
      <c r="N16" s="31"/>
      <c r="O16" s="31">
        <v>306250774</v>
      </c>
      <c r="P16" s="31"/>
      <c r="Q16" s="31">
        <v>9311145895</v>
      </c>
      <c r="R16" s="31"/>
      <c r="S16" s="31">
        <v>9617396669</v>
      </c>
      <c r="T16" s="20"/>
      <c r="U16" s="20" t="s">
        <v>148</v>
      </c>
    </row>
    <row r="17" spans="1:21" x14ac:dyDescent="0.55000000000000004">
      <c r="A17" s="20" t="s">
        <v>29</v>
      </c>
      <c r="B17" s="20"/>
      <c r="C17" s="31">
        <v>0</v>
      </c>
      <c r="D17" s="31"/>
      <c r="E17" s="31">
        <v>31526244911</v>
      </c>
      <c r="F17" s="31"/>
      <c r="G17" s="31">
        <v>0</v>
      </c>
      <c r="H17" s="31"/>
      <c r="I17" s="31">
        <v>31526244911</v>
      </c>
      <c r="J17" s="31"/>
      <c r="K17" s="31" t="s">
        <v>149</v>
      </c>
      <c r="L17" s="31"/>
      <c r="M17" s="31">
        <v>0</v>
      </c>
      <c r="N17" s="31"/>
      <c r="O17" s="31">
        <v>11535297049</v>
      </c>
      <c r="P17" s="31"/>
      <c r="Q17" s="31">
        <v>7761972668</v>
      </c>
      <c r="R17" s="31"/>
      <c r="S17" s="31">
        <v>19297269717</v>
      </c>
      <c r="T17" s="20"/>
      <c r="U17" s="20" t="s">
        <v>133</v>
      </c>
    </row>
    <row r="18" spans="1:21" x14ac:dyDescent="0.55000000000000004">
      <c r="A18" s="20" t="s">
        <v>112</v>
      </c>
      <c r="B18" s="20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55</v>
      </c>
      <c r="L18" s="31"/>
      <c r="M18" s="31">
        <v>0</v>
      </c>
      <c r="N18" s="31"/>
      <c r="O18" s="31">
        <v>0</v>
      </c>
      <c r="P18" s="31"/>
      <c r="Q18" s="31">
        <v>149893414</v>
      </c>
      <c r="R18" s="31"/>
      <c r="S18" s="31">
        <v>149893414</v>
      </c>
      <c r="T18" s="20"/>
      <c r="U18" s="20" t="s">
        <v>150</v>
      </c>
    </row>
    <row r="19" spans="1:21" x14ac:dyDescent="0.55000000000000004">
      <c r="A19" s="20" t="s">
        <v>113</v>
      </c>
      <c r="B19" s="20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55</v>
      </c>
      <c r="L19" s="31"/>
      <c r="M19" s="31">
        <v>0</v>
      </c>
      <c r="N19" s="31"/>
      <c r="O19" s="31">
        <v>0</v>
      </c>
      <c r="P19" s="31"/>
      <c r="Q19" s="31">
        <v>7201352</v>
      </c>
      <c r="R19" s="31"/>
      <c r="S19" s="31">
        <v>7201352</v>
      </c>
      <c r="T19" s="20"/>
      <c r="U19" s="20" t="s">
        <v>55</v>
      </c>
    </row>
    <row r="20" spans="1:21" x14ac:dyDescent="0.55000000000000004">
      <c r="A20" s="20" t="s">
        <v>15</v>
      </c>
      <c r="B20" s="20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55</v>
      </c>
      <c r="L20" s="31"/>
      <c r="M20" s="31">
        <v>0</v>
      </c>
      <c r="N20" s="31"/>
      <c r="O20" s="31">
        <v>0</v>
      </c>
      <c r="P20" s="31"/>
      <c r="Q20" s="31">
        <v>36255040911</v>
      </c>
      <c r="R20" s="31"/>
      <c r="S20" s="31">
        <v>36255040911</v>
      </c>
      <c r="T20" s="20"/>
      <c r="U20" s="20" t="s">
        <v>151</v>
      </c>
    </row>
    <row r="21" spans="1:21" x14ac:dyDescent="0.55000000000000004">
      <c r="A21" s="20" t="s">
        <v>114</v>
      </c>
      <c r="B21" s="20"/>
      <c r="C21" s="31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31"/>
      <c r="K21" s="31" t="s">
        <v>55</v>
      </c>
      <c r="L21" s="31"/>
      <c r="M21" s="31">
        <v>0</v>
      </c>
      <c r="N21" s="31"/>
      <c r="O21" s="31">
        <v>0</v>
      </c>
      <c r="P21" s="31"/>
      <c r="Q21" s="31">
        <v>-190600773</v>
      </c>
      <c r="R21" s="31"/>
      <c r="S21" s="31">
        <v>-190600773</v>
      </c>
      <c r="T21" s="20"/>
      <c r="U21" s="20" t="s">
        <v>152</v>
      </c>
    </row>
    <row r="22" spans="1:21" x14ac:dyDescent="0.55000000000000004">
      <c r="A22" s="20" t="s">
        <v>115</v>
      </c>
      <c r="B22" s="20"/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 t="s">
        <v>55</v>
      </c>
      <c r="L22" s="31"/>
      <c r="M22" s="31">
        <v>0</v>
      </c>
      <c r="N22" s="31"/>
      <c r="O22" s="31">
        <v>0</v>
      </c>
      <c r="P22" s="31"/>
      <c r="Q22" s="31">
        <v>39804307</v>
      </c>
      <c r="R22" s="31"/>
      <c r="S22" s="31">
        <v>39804307</v>
      </c>
      <c r="T22" s="20"/>
      <c r="U22" s="20" t="s">
        <v>153</v>
      </c>
    </row>
    <row r="23" spans="1:21" x14ac:dyDescent="0.55000000000000004">
      <c r="A23" s="20" t="s">
        <v>17</v>
      </c>
      <c r="B23" s="20"/>
      <c r="C23" s="31">
        <v>0</v>
      </c>
      <c r="D23" s="31"/>
      <c r="E23" s="31">
        <v>707694650</v>
      </c>
      <c r="F23" s="31"/>
      <c r="G23" s="31">
        <v>0</v>
      </c>
      <c r="H23" s="31"/>
      <c r="I23" s="31">
        <v>707694650</v>
      </c>
      <c r="J23" s="31"/>
      <c r="K23" s="31" t="s">
        <v>154</v>
      </c>
      <c r="L23" s="31"/>
      <c r="M23" s="31">
        <v>0</v>
      </c>
      <c r="N23" s="31"/>
      <c r="O23" s="31">
        <v>1873153373</v>
      </c>
      <c r="P23" s="31"/>
      <c r="Q23" s="31">
        <v>5120927643</v>
      </c>
      <c r="R23" s="31"/>
      <c r="S23" s="31">
        <v>6994081016</v>
      </c>
      <c r="T23" s="20"/>
      <c r="U23" s="20" t="s">
        <v>155</v>
      </c>
    </row>
    <row r="24" spans="1:21" x14ac:dyDescent="0.55000000000000004">
      <c r="A24" s="20" t="s">
        <v>116</v>
      </c>
      <c r="B24" s="20"/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31"/>
      <c r="K24" s="31" t="s">
        <v>55</v>
      </c>
      <c r="L24" s="31"/>
      <c r="M24" s="31">
        <v>0</v>
      </c>
      <c r="N24" s="31"/>
      <c r="O24" s="31">
        <v>0</v>
      </c>
      <c r="P24" s="31"/>
      <c r="Q24" s="31">
        <v>855994437</v>
      </c>
      <c r="R24" s="31"/>
      <c r="S24" s="31">
        <v>855994437</v>
      </c>
      <c r="T24" s="20"/>
      <c r="U24" s="20" t="s">
        <v>156</v>
      </c>
    </row>
    <row r="25" spans="1:21" x14ac:dyDescent="0.55000000000000004">
      <c r="A25" s="20" t="s">
        <v>33</v>
      </c>
      <c r="B25" s="20"/>
      <c r="C25" s="31">
        <v>0</v>
      </c>
      <c r="D25" s="31"/>
      <c r="E25" s="31">
        <v>6829816</v>
      </c>
      <c r="F25" s="31"/>
      <c r="G25" s="31">
        <v>0</v>
      </c>
      <c r="H25" s="31"/>
      <c r="I25" s="31">
        <v>6829816</v>
      </c>
      <c r="J25" s="31"/>
      <c r="K25" s="31" t="s">
        <v>55</v>
      </c>
      <c r="L25" s="31"/>
      <c r="M25" s="31">
        <v>0</v>
      </c>
      <c r="N25" s="31"/>
      <c r="O25" s="31">
        <v>6829816</v>
      </c>
      <c r="P25" s="31"/>
      <c r="Q25" s="31">
        <v>0</v>
      </c>
      <c r="R25" s="31"/>
      <c r="S25" s="31">
        <v>6829816</v>
      </c>
      <c r="T25" s="20"/>
      <c r="U25" s="20" t="s">
        <v>55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1" style="12" customWidth="1"/>
    <col min="3" max="3" width="21.28515625" style="12" bestFit="1" customWidth="1"/>
    <col min="4" max="4" width="1" style="12" customWidth="1"/>
    <col min="5" max="5" width="22.7109375" style="12" bestFit="1" customWidth="1"/>
    <col min="6" max="6" width="1" style="12" customWidth="1"/>
    <col min="7" max="7" width="16.28515625" style="12" bestFit="1" customWidth="1"/>
    <col min="8" max="8" width="1" style="12" customWidth="1"/>
    <col min="9" max="9" width="13.42578125" style="12" bestFit="1" customWidth="1"/>
    <col min="10" max="10" width="1" style="12" customWidth="1"/>
    <col min="11" max="11" width="21.28515625" style="12" bestFit="1" customWidth="1"/>
    <col min="12" max="12" width="1" style="12" customWidth="1"/>
    <col min="13" max="13" width="22.7109375" style="12" bestFit="1" customWidth="1"/>
    <col min="14" max="14" width="1" style="12" customWidth="1"/>
    <col min="15" max="15" width="16.28515625" style="12" bestFit="1" customWidth="1"/>
    <col min="16" max="16" width="1" style="12" customWidth="1"/>
    <col min="17" max="17" width="14.5703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88</v>
      </c>
      <c r="B3" s="13"/>
      <c r="C3" s="13" t="s">
        <v>88</v>
      </c>
      <c r="D3" s="13" t="s">
        <v>88</v>
      </c>
      <c r="E3" s="13" t="s">
        <v>88</v>
      </c>
      <c r="F3" s="13" t="s">
        <v>88</v>
      </c>
      <c r="G3" s="13" t="s">
        <v>88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'سرمایه‌گذاری در سهام'!A4:T4</f>
        <v>برای ماه منتهی به 1402/09/30</v>
      </c>
      <c r="B4" s="13"/>
      <c r="C4" s="13" t="s">
        <v>178</v>
      </c>
      <c r="D4" s="13" t="s">
        <v>178</v>
      </c>
      <c r="E4" s="13" t="s">
        <v>178</v>
      </c>
      <c r="F4" s="13" t="s">
        <v>178</v>
      </c>
      <c r="G4" s="13" t="s">
        <v>178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92</v>
      </c>
      <c r="C6" s="14" t="s">
        <v>90</v>
      </c>
      <c r="D6" s="14" t="s">
        <v>90</v>
      </c>
      <c r="E6" s="14" t="s">
        <v>90</v>
      </c>
      <c r="F6" s="14" t="s">
        <v>90</v>
      </c>
      <c r="G6" s="14" t="s">
        <v>90</v>
      </c>
      <c r="H6" s="14" t="s">
        <v>90</v>
      </c>
      <c r="I6" s="14" t="s">
        <v>90</v>
      </c>
      <c r="K6" s="14" t="s">
        <v>91</v>
      </c>
      <c r="L6" s="14" t="s">
        <v>91</v>
      </c>
      <c r="M6" s="14" t="s">
        <v>91</v>
      </c>
      <c r="N6" s="14" t="s">
        <v>91</v>
      </c>
      <c r="O6" s="14" t="s">
        <v>91</v>
      </c>
      <c r="P6" s="14" t="s">
        <v>91</v>
      </c>
      <c r="Q6" s="14" t="s">
        <v>91</v>
      </c>
    </row>
    <row r="7" spans="1:17" ht="30" x14ac:dyDescent="0.55000000000000004">
      <c r="A7" s="14" t="s">
        <v>92</v>
      </c>
      <c r="C7" s="15" t="s">
        <v>157</v>
      </c>
      <c r="E7" s="15" t="s">
        <v>128</v>
      </c>
      <c r="G7" s="15" t="s">
        <v>129</v>
      </c>
      <c r="I7" s="15" t="s">
        <v>158</v>
      </c>
      <c r="K7" s="15" t="s">
        <v>157</v>
      </c>
      <c r="M7" s="15" t="s">
        <v>128</v>
      </c>
      <c r="O7" s="15" t="s">
        <v>129</v>
      </c>
      <c r="Q7" s="15" t="s">
        <v>158</v>
      </c>
    </row>
    <row r="8" spans="1:17" x14ac:dyDescent="0.55000000000000004">
      <c r="A8" s="19" t="s">
        <v>117</v>
      </c>
      <c r="B8" s="20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0</v>
      </c>
      <c r="L8" s="31"/>
      <c r="M8" s="31">
        <v>0</v>
      </c>
      <c r="N8" s="31"/>
      <c r="O8" s="31">
        <v>872149237</v>
      </c>
      <c r="P8" s="31"/>
      <c r="Q8" s="31">
        <v>872149237</v>
      </c>
    </row>
    <row r="9" spans="1:17" x14ac:dyDescent="0.55000000000000004">
      <c r="A9" s="19" t="s">
        <v>118</v>
      </c>
      <c r="B9" s="20"/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0</v>
      </c>
      <c r="L9" s="31"/>
      <c r="M9" s="31">
        <v>0</v>
      </c>
      <c r="N9" s="31"/>
      <c r="O9" s="31">
        <v>3994004</v>
      </c>
      <c r="P9" s="31"/>
      <c r="Q9" s="31">
        <v>3994004</v>
      </c>
    </row>
    <row r="10" spans="1:17" x14ac:dyDescent="0.55000000000000004">
      <c r="A10" s="19" t="s">
        <v>119</v>
      </c>
      <c r="B10" s="20"/>
      <c r="C10" s="31">
        <v>0</v>
      </c>
      <c r="D10" s="31"/>
      <c r="E10" s="31">
        <v>0</v>
      </c>
      <c r="F10" s="31"/>
      <c r="G10" s="31">
        <v>0</v>
      </c>
      <c r="H10" s="31"/>
      <c r="I10" s="31">
        <v>0</v>
      </c>
      <c r="J10" s="31"/>
      <c r="K10" s="31">
        <v>0</v>
      </c>
      <c r="L10" s="31"/>
      <c r="M10" s="31">
        <v>0</v>
      </c>
      <c r="N10" s="31"/>
      <c r="O10" s="31">
        <v>34022488</v>
      </c>
      <c r="P10" s="31"/>
      <c r="Q10" s="31">
        <v>34022488</v>
      </c>
    </row>
    <row r="11" spans="1:17" x14ac:dyDescent="0.55000000000000004">
      <c r="A11" s="19" t="s">
        <v>120</v>
      </c>
      <c r="B11" s="20"/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0</v>
      </c>
      <c r="L11" s="31"/>
      <c r="M11" s="31">
        <v>0</v>
      </c>
      <c r="N11" s="31"/>
      <c r="O11" s="31">
        <v>1297035226</v>
      </c>
      <c r="P11" s="31"/>
      <c r="Q11" s="31">
        <v>1297035226</v>
      </c>
    </row>
    <row r="12" spans="1:17" x14ac:dyDescent="0.55000000000000004">
      <c r="A12" s="19" t="s">
        <v>121</v>
      </c>
      <c r="B12" s="20"/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0</v>
      </c>
      <c r="L12" s="31"/>
      <c r="M12" s="31">
        <v>0</v>
      </c>
      <c r="N12" s="31"/>
      <c r="O12" s="31">
        <v>600585310</v>
      </c>
      <c r="P12" s="31"/>
      <c r="Q12" s="31">
        <v>600585310</v>
      </c>
    </row>
    <row r="13" spans="1:17" x14ac:dyDescent="0.55000000000000004">
      <c r="A13" s="19" t="s">
        <v>122</v>
      </c>
      <c r="B13" s="20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650827808</v>
      </c>
      <c r="P13" s="31"/>
      <c r="Q13" s="31">
        <v>650827808</v>
      </c>
    </row>
    <row r="14" spans="1:17" x14ac:dyDescent="0.55000000000000004">
      <c r="A14" s="19" t="s">
        <v>123</v>
      </c>
      <c r="B14" s="20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276611803</v>
      </c>
      <c r="P14" s="31"/>
      <c r="Q14" s="31">
        <v>276611803</v>
      </c>
    </row>
    <row r="15" spans="1:17" x14ac:dyDescent="0.55000000000000004">
      <c r="A15" s="19" t="s">
        <v>124</v>
      </c>
      <c r="B15" s="20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1120201158</v>
      </c>
      <c r="P15" s="31"/>
      <c r="Q15" s="31">
        <v>1120201158</v>
      </c>
    </row>
    <row r="16" spans="1:17" x14ac:dyDescent="0.55000000000000004">
      <c r="A16" s="19" t="s">
        <v>125</v>
      </c>
      <c r="B16" s="20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121035918</v>
      </c>
      <c r="P16" s="31"/>
      <c r="Q16" s="31">
        <v>121035918</v>
      </c>
    </row>
    <row r="17" spans="1:17" x14ac:dyDescent="0.55000000000000004">
      <c r="A17" s="19" t="s">
        <v>126</v>
      </c>
      <c r="B17" s="20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0</v>
      </c>
      <c r="L17" s="31"/>
      <c r="M17" s="31">
        <v>0</v>
      </c>
      <c r="N17" s="31"/>
      <c r="O17" s="31">
        <v>195803977</v>
      </c>
      <c r="P17" s="31"/>
      <c r="Q17" s="31">
        <v>195803977</v>
      </c>
    </row>
    <row r="18" spans="1:17" x14ac:dyDescent="0.55000000000000004">
      <c r="A18" s="19" t="s">
        <v>56</v>
      </c>
      <c r="B18" s="20"/>
      <c r="C18" s="31">
        <v>157061290</v>
      </c>
      <c r="D18" s="31"/>
      <c r="E18" s="31">
        <v>-7250000</v>
      </c>
      <c r="F18" s="31"/>
      <c r="G18" s="31">
        <v>0</v>
      </c>
      <c r="H18" s="31"/>
      <c r="I18" s="31">
        <v>149811290</v>
      </c>
      <c r="J18" s="31"/>
      <c r="K18" s="31">
        <v>157061290</v>
      </c>
      <c r="L18" s="31"/>
      <c r="M18" s="31">
        <v>-7250000</v>
      </c>
      <c r="N18" s="31"/>
      <c r="O18" s="31">
        <v>0</v>
      </c>
      <c r="P18" s="31"/>
      <c r="Q18" s="31">
        <v>149811290</v>
      </c>
    </row>
    <row r="19" spans="1:17" x14ac:dyDescent="0.55000000000000004">
      <c r="A19" s="19" t="s">
        <v>51</v>
      </c>
      <c r="B19" s="20"/>
      <c r="C19" s="31">
        <v>1478831</v>
      </c>
      <c r="D19" s="31"/>
      <c r="E19" s="31">
        <v>0</v>
      </c>
      <c r="F19" s="31"/>
      <c r="G19" s="31">
        <v>0</v>
      </c>
      <c r="H19" s="31"/>
      <c r="I19" s="31">
        <v>1478831</v>
      </c>
      <c r="J19" s="31"/>
      <c r="K19" s="31">
        <v>34372338</v>
      </c>
      <c r="L19" s="31"/>
      <c r="M19" s="31">
        <v>2509180</v>
      </c>
      <c r="N19" s="31"/>
      <c r="O19" s="31">
        <v>0</v>
      </c>
      <c r="P19" s="31"/>
      <c r="Q19" s="31">
        <v>36881518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2" customWidth="1"/>
    <col min="2" max="2" width="1" style="12" customWidth="1"/>
    <col min="3" max="3" width="21.28515625" style="12" customWidth="1"/>
    <col min="4" max="4" width="1" style="12" customWidth="1"/>
    <col min="5" max="5" width="41.28515625" style="12" bestFit="1" customWidth="1"/>
    <col min="6" max="6" width="1" style="12" customWidth="1"/>
    <col min="7" max="7" width="36" style="12" bestFit="1" customWidth="1"/>
    <col min="8" max="8" width="1" style="12" customWidth="1"/>
    <col min="9" max="9" width="41.28515625" style="12" bestFit="1" customWidth="1"/>
    <col min="10" max="10" width="1" style="12" customWidth="1"/>
    <col min="11" max="11" width="36" style="12" bestFit="1" customWidth="1"/>
    <col min="12" max="12" width="1" style="12" customWidth="1"/>
    <col min="13" max="13" width="9.140625" style="12" customWidth="1"/>
    <col min="14" max="16384" width="9.140625" style="12"/>
  </cols>
  <sheetData>
    <row r="2" spans="1:11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</row>
    <row r="3" spans="1:11" ht="30" x14ac:dyDescent="0.55000000000000004">
      <c r="A3" s="13" t="s">
        <v>88</v>
      </c>
      <c r="B3" s="13" t="s">
        <v>88</v>
      </c>
      <c r="C3" s="13" t="s">
        <v>88</v>
      </c>
      <c r="D3" s="13" t="s">
        <v>88</v>
      </c>
      <c r="E3" s="13" t="s">
        <v>88</v>
      </c>
      <c r="F3" s="13" t="s">
        <v>88</v>
      </c>
      <c r="G3" s="13"/>
      <c r="H3" s="13"/>
      <c r="I3" s="13"/>
      <c r="J3" s="13"/>
      <c r="K3" s="13"/>
    </row>
    <row r="4" spans="1:11" ht="30" x14ac:dyDescent="0.55000000000000004">
      <c r="A4" s="13" t="str">
        <f>'سرمایه‌گذاری در اوراق بهادار'!A4:Q4</f>
        <v>برای ماه منتهی به 1402/09/30</v>
      </c>
      <c r="B4" s="13" t="s">
        <v>178</v>
      </c>
      <c r="C4" s="13" t="s">
        <v>178</v>
      </c>
      <c r="D4" s="13" t="s">
        <v>178</v>
      </c>
      <c r="E4" s="13" t="s">
        <v>178</v>
      </c>
      <c r="F4" s="13" t="s">
        <v>178</v>
      </c>
      <c r="G4" s="13"/>
      <c r="H4" s="13"/>
      <c r="I4" s="13"/>
      <c r="J4" s="13"/>
      <c r="K4" s="13"/>
    </row>
    <row r="6" spans="1:11" ht="30" x14ac:dyDescent="0.55000000000000004">
      <c r="A6" s="14" t="s">
        <v>159</v>
      </c>
      <c r="B6" s="14" t="s">
        <v>159</v>
      </c>
      <c r="C6" s="14" t="s">
        <v>159</v>
      </c>
      <c r="E6" s="14" t="s">
        <v>90</v>
      </c>
      <c r="F6" s="14" t="s">
        <v>90</v>
      </c>
      <c r="G6" s="14" t="s">
        <v>90</v>
      </c>
      <c r="I6" s="14" t="s">
        <v>91</v>
      </c>
      <c r="J6" s="14" t="s">
        <v>91</v>
      </c>
      <c r="K6" s="14" t="s">
        <v>91</v>
      </c>
    </row>
    <row r="7" spans="1:11" ht="30" x14ac:dyDescent="0.55000000000000004">
      <c r="A7" s="15" t="s">
        <v>160</v>
      </c>
      <c r="C7" s="15" t="s">
        <v>71</v>
      </c>
      <c r="E7" s="15" t="s">
        <v>161</v>
      </c>
      <c r="G7" s="15" t="s">
        <v>162</v>
      </c>
      <c r="I7" s="15" t="s">
        <v>161</v>
      </c>
      <c r="K7" s="15" t="s">
        <v>162</v>
      </c>
    </row>
    <row r="8" spans="1:11" x14ac:dyDescent="0.55000000000000004">
      <c r="A8" s="12" t="s">
        <v>98</v>
      </c>
      <c r="C8" s="20" t="s">
        <v>163</v>
      </c>
      <c r="D8" s="20"/>
      <c r="E8" s="25">
        <v>0</v>
      </c>
      <c r="F8" s="25"/>
      <c r="G8" s="25" t="s">
        <v>97</v>
      </c>
      <c r="H8" s="25"/>
      <c r="I8" s="25">
        <v>4109</v>
      </c>
      <c r="J8" s="25"/>
      <c r="K8" s="25" t="s">
        <v>97</v>
      </c>
    </row>
    <row r="9" spans="1:11" x14ac:dyDescent="0.55000000000000004">
      <c r="A9" s="12" t="s">
        <v>98</v>
      </c>
      <c r="C9" s="20" t="s">
        <v>164</v>
      </c>
      <c r="D9" s="20"/>
      <c r="E9" s="25">
        <v>0</v>
      </c>
      <c r="F9" s="25"/>
      <c r="G9" s="25" t="s">
        <v>97</v>
      </c>
      <c r="H9" s="25"/>
      <c r="I9" s="25">
        <v>6849</v>
      </c>
      <c r="J9" s="25"/>
      <c r="K9" s="25" t="s">
        <v>97</v>
      </c>
    </row>
    <row r="10" spans="1:11" x14ac:dyDescent="0.55000000000000004">
      <c r="E10" s="24"/>
      <c r="F10" s="24"/>
      <c r="G10" s="24"/>
      <c r="H10" s="24"/>
      <c r="I10" s="24"/>
      <c r="J10" s="24"/>
      <c r="K10" s="24"/>
    </row>
    <row r="11" spans="1:11" x14ac:dyDescent="0.55000000000000004">
      <c r="E11" s="24"/>
      <c r="F11" s="24"/>
      <c r="G11" s="24"/>
      <c r="H11" s="24"/>
      <c r="I11" s="24"/>
      <c r="J11" s="24"/>
      <c r="K11" s="24"/>
    </row>
    <row r="12" spans="1:11" x14ac:dyDescent="0.55000000000000004">
      <c r="E12" s="24"/>
      <c r="F12" s="24"/>
      <c r="G12" s="24"/>
      <c r="H12" s="24"/>
      <c r="I12" s="24"/>
      <c r="J12" s="24"/>
      <c r="K12" s="24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2" bestFit="1" customWidth="1"/>
    <col min="2" max="2" width="1" style="12" customWidth="1"/>
    <col min="3" max="3" width="15" style="12" bestFit="1" customWidth="1"/>
    <col min="4" max="4" width="1" style="12" customWidth="1"/>
    <col min="5" max="5" width="15.7109375" style="12" bestFit="1" customWidth="1"/>
    <col min="6" max="6" width="1" style="12" customWidth="1"/>
    <col min="7" max="7" width="9.140625" style="12" customWidth="1"/>
    <col min="8" max="16384" width="9.140625" style="12"/>
  </cols>
  <sheetData>
    <row r="2" spans="1:5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/>
    </row>
    <row r="3" spans="1:5" ht="30" x14ac:dyDescent="0.55000000000000004">
      <c r="A3" s="13" t="s">
        <v>88</v>
      </c>
      <c r="B3" s="13" t="s">
        <v>88</v>
      </c>
      <c r="C3" s="13" t="s">
        <v>88</v>
      </c>
      <c r="D3" s="13" t="s">
        <v>88</v>
      </c>
      <c r="E3" s="13"/>
    </row>
    <row r="4" spans="1:5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/>
    </row>
    <row r="6" spans="1:5" ht="30" x14ac:dyDescent="0.55000000000000004">
      <c r="A6" s="13" t="s">
        <v>165</v>
      </c>
      <c r="C6" s="15" t="s">
        <v>90</v>
      </c>
      <c r="E6" s="15" t="s">
        <v>6</v>
      </c>
    </row>
    <row r="7" spans="1:5" ht="30" x14ac:dyDescent="0.55000000000000004">
      <c r="A7" s="14" t="s">
        <v>165</v>
      </c>
      <c r="C7" s="15" t="s">
        <v>74</v>
      </c>
      <c r="E7" s="15" t="s">
        <v>74</v>
      </c>
    </row>
    <row r="8" spans="1:5" x14ac:dyDescent="0.55000000000000004">
      <c r="A8" s="20" t="s">
        <v>165</v>
      </c>
      <c r="B8" s="20"/>
      <c r="C8" s="21">
        <v>78972283</v>
      </c>
      <c r="D8" s="20"/>
      <c r="E8" s="21">
        <v>20474581978</v>
      </c>
    </row>
    <row r="9" spans="1:5" x14ac:dyDescent="0.55000000000000004">
      <c r="A9" s="20" t="s">
        <v>166</v>
      </c>
      <c r="B9" s="20"/>
      <c r="C9" s="21">
        <v>0</v>
      </c>
      <c r="D9" s="20"/>
      <c r="E9" s="21">
        <v>0</v>
      </c>
    </row>
    <row r="10" spans="1:5" x14ac:dyDescent="0.55000000000000004">
      <c r="A10" s="20" t="s">
        <v>167</v>
      </c>
      <c r="B10" s="20"/>
      <c r="C10" s="21">
        <v>0</v>
      </c>
      <c r="D10" s="20"/>
      <c r="E10" s="21">
        <v>0</v>
      </c>
    </row>
    <row r="11" spans="1:5" x14ac:dyDescent="0.55000000000000004">
      <c r="A11" s="20" t="s">
        <v>97</v>
      </c>
      <c r="B11" s="20"/>
      <c r="C11" s="21">
        <v>78972283</v>
      </c>
      <c r="D11" s="20"/>
      <c r="E11" s="21">
        <v>20474581978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C11" sqref="C11"/>
    </sheetView>
  </sheetViews>
  <sheetFormatPr defaultColWidth="9.140625" defaultRowHeight="21" x14ac:dyDescent="0.55000000000000004"/>
  <cols>
    <col min="1" max="1" width="24" style="12" bestFit="1" customWidth="1"/>
    <col min="2" max="2" width="1" style="12" customWidth="1"/>
    <col min="3" max="3" width="18.7109375" style="12" bestFit="1" customWidth="1"/>
    <col min="4" max="4" width="1" style="12" customWidth="1"/>
    <col min="5" max="5" width="25.7109375" style="12" bestFit="1" customWidth="1"/>
    <col min="6" max="6" width="1" style="12" customWidth="1"/>
    <col min="7" max="7" width="38.7109375" style="12" bestFit="1" customWidth="1"/>
    <col min="8" max="8" width="1" style="12" customWidth="1"/>
    <col min="9" max="9" width="9.140625" style="12" customWidth="1"/>
    <col min="10" max="16384" width="9.140625" style="12"/>
  </cols>
  <sheetData>
    <row r="2" spans="1:7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/>
      <c r="G2" s="13"/>
    </row>
    <row r="3" spans="1:7" ht="30" x14ac:dyDescent="0.55000000000000004">
      <c r="A3" s="13" t="s">
        <v>88</v>
      </c>
      <c r="B3" s="13" t="s">
        <v>88</v>
      </c>
      <c r="C3" s="13" t="s">
        <v>88</v>
      </c>
      <c r="D3" s="13" t="s">
        <v>88</v>
      </c>
      <c r="E3" s="13" t="s">
        <v>88</v>
      </c>
      <c r="F3" s="13"/>
      <c r="G3" s="13"/>
    </row>
    <row r="4" spans="1:7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/>
      <c r="G4" s="13"/>
    </row>
    <row r="6" spans="1:7" ht="30" x14ac:dyDescent="0.55000000000000004">
      <c r="A6" s="15" t="s">
        <v>92</v>
      </c>
      <c r="C6" s="15" t="s">
        <v>74</v>
      </c>
      <c r="E6" s="15" t="s">
        <v>130</v>
      </c>
      <c r="G6" s="15" t="s">
        <v>13</v>
      </c>
    </row>
    <row r="7" spans="1:7" x14ac:dyDescent="0.55000000000000004">
      <c r="A7" s="20" t="s">
        <v>168</v>
      </c>
      <c r="B7" s="20"/>
      <c r="C7" s="31">
        <v>259809357231</v>
      </c>
      <c r="D7" s="20"/>
      <c r="E7" s="32" t="s">
        <v>169</v>
      </c>
      <c r="F7" s="33"/>
      <c r="G7" s="32" t="s">
        <v>170</v>
      </c>
    </row>
    <row r="8" spans="1:7" x14ac:dyDescent="0.55000000000000004">
      <c r="A8" s="20" t="s">
        <v>171</v>
      </c>
      <c r="B8" s="20"/>
      <c r="C8" s="31">
        <v>151290121</v>
      </c>
      <c r="D8" s="20"/>
      <c r="E8" s="32" t="s">
        <v>172</v>
      </c>
      <c r="F8" s="33"/>
      <c r="G8" s="32" t="s">
        <v>55</v>
      </c>
    </row>
    <row r="9" spans="1:7" x14ac:dyDescent="0.55000000000000004">
      <c r="A9" s="20" t="s">
        <v>173</v>
      </c>
      <c r="B9" s="20"/>
      <c r="C9" s="31">
        <v>0</v>
      </c>
      <c r="D9" s="20"/>
      <c r="E9" s="32" t="s">
        <v>55</v>
      </c>
      <c r="F9" s="33"/>
      <c r="G9" s="32" t="s">
        <v>55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28" style="12" bestFit="1" customWidth="1"/>
    <col min="2" max="2" width="2.5703125" style="12" customWidth="1"/>
    <col min="3" max="3" width="12.85546875" style="12" bestFit="1" customWidth="1"/>
    <col min="4" max="4" width="1" style="12" customWidth="1"/>
    <col min="5" max="5" width="18.85546875" style="12" bestFit="1" customWidth="1"/>
    <col min="6" max="6" width="1" style="12" customWidth="1"/>
    <col min="7" max="7" width="23.7109375" style="12" bestFit="1" customWidth="1"/>
    <col min="8" max="8" width="1" style="12" customWidth="1"/>
    <col min="9" max="9" width="13.140625" style="12" bestFit="1" customWidth="1"/>
    <col min="10" max="10" width="1" style="12" customWidth="1"/>
    <col min="11" max="11" width="18.85546875" style="12" bestFit="1" customWidth="1"/>
    <col min="12" max="12" width="1" style="12" customWidth="1"/>
    <col min="13" max="13" width="15" style="12" bestFit="1" customWidth="1"/>
    <col min="14" max="14" width="1" style="12" customWidth="1"/>
    <col min="15" max="15" width="18.85546875" style="12" bestFit="1" customWidth="1"/>
    <col min="16" max="16" width="1" style="12" customWidth="1"/>
    <col min="17" max="17" width="12.85546875" style="12" bestFit="1" customWidth="1"/>
    <col min="18" max="18" width="1" style="12" customWidth="1"/>
    <col min="19" max="19" width="13.85546875" style="12" bestFit="1" customWidth="1"/>
    <col min="20" max="20" width="1" style="12" customWidth="1"/>
    <col min="21" max="21" width="18.85546875" style="12" bestFit="1" customWidth="1"/>
    <col min="22" max="22" width="1" style="12" customWidth="1"/>
    <col min="23" max="23" width="23.7109375" style="12" bestFit="1" customWidth="1"/>
    <col min="24" max="24" width="1" style="12" customWidth="1"/>
    <col min="25" max="25" width="38.7109375" style="12" bestFit="1" customWidth="1"/>
    <col min="26" max="26" width="1" style="12" customWidth="1"/>
    <col min="27" max="27" width="9.140625" style="12" customWidth="1"/>
    <col min="28" max="16384" width="9.140625" style="12"/>
  </cols>
  <sheetData>
    <row r="1" spans="1:16384" s="12" customFormat="1" x14ac:dyDescent="0.55000000000000004"/>
    <row r="2" spans="1:16384" s="12" customFormat="1" ht="30" x14ac:dyDescent="0.55000000000000004">
      <c r="A2" s="13" t="s">
        <v>0</v>
      </c>
      <c r="B2" s="13"/>
      <c r="C2" s="13"/>
      <c r="D2" s="13"/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  <c r="XFD2" s="13"/>
    </row>
    <row r="3" spans="1:16384" s="12" customFormat="1" ht="30" x14ac:dyDescent="0.55000000000000004">
      <c r="A3" s="13" t="s">
        <v>1</v>
      </c>
      <c r="B3" s="13"/>
      <c r="C3" s="13"/>
      <c r="D3" s="13"/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16384" s="12" customFormat="1" ht="30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16384" s="12" customFormat="1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16384" s="12" customFormat="1" ht="30" x14ac:dyDescent="0.5500000000000000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16384" s="12" customFormat="1" ht="30" x14ac:dyDescent="0.55000000000000004">
      <c r="A8" s="14" t="s">
        <v>3</v>
      </c>
      <c r="C8" s="14" t="s">
        <v>7</v>
      </c>
      <c r="E8" s="14" t="s">
        <v>8</v>
      </c>
      <c r="G8" s="14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16384" s="12" customFormat="1" x14ac:dyDescent="0.55000000000000004">
      <c r="A9" s="12" t="s">
        <v>15</v>
      </c>
      <c r="C9" s="16">
        <v>20439545</v>
      </c>
      <c r="D9" s="16"/>
      <c r="E9" s="16">
        <v>109885939598</v>
      </c>
      <c r="F9" s="16"/>
      <c r="G9" s="16">
        <v>102528534947.916</v>
      </c>
      <c r="H9" s="16"/>
      <c r="I9" s="16">
        <v>0</v>
      </c>
      <c r="J9" s="16"/>
      <c r="K9" s="16">
        <v>0</v>
      </c>
      <c r="L9" s="16"/>
      <c r="M9" s="16">
        <v>-2116678</v>
      </c>
      <c r="N9" s="16"/>
      <c r="O9" s="16">
        <v>10618948351</v>
      </c>
      <c r="P9" s="16"/>
      <c r="Q9" s="16">
        <v>18322867</v>
      </c>
      <c r="R9" s="16"/>
      <c r="S9" s="16">
        <v>5660</v>
      </c>
      <c r="T9" s="16"/>
      <c r="U9" s="16">
        <v>98506373623</v>
      </c>
      <c r="V9" s="16"/>
      <c r="W9" s="16">
        <v>103628609575.313</v>
      </c>
      <c r="Y9" s="17" t="s">
        <v>16</v>
      </c>
    </row>
    <row r="10" spans="1:16384" s="12" customFormat="1" x14ac:dyDescent="0.55000000000000004">
      <c r="A10" s="12" t="s">
        <v>17</v>
      </c>
      <c r="C10" s="16">
        <v>1734900</v>
      </c>
      <c r="D10" s="16"/>
      <c r="E10" s="16">
        <v>26719564254</v>
      </c>
      <c r="F10" s="16"/>
      <c r="G10" s="16">
        <v>27885022977.674999</v>
      </c>
      <c r="H10" s="16"/>
      <c r="I10" s="16">
        <v>650669</v>
      </c>
      <c r="J10" s="16"/>
      <c r="K10" s="16">
        <v>10513737861</v>
      </c>
      <c r="L10" s="16"/>
      <c r="M10" s="16">
        <v>0</v>
      </c>
      <c r="N10" s="16"/>
      <c r="O10" s="16">
        <v>0</v>
      </c>
      <c r="P10" s="16"/>
      <c r="Q10" s="16">
        <v>2385569</v>
      </c>
      <c r="R10" s="16"/>
      <c r="S10" s="16">
        <v>16396</v>
      </c>
      <c r="T10" s="16"/>
      <c r="U10" s="16">
        <v>37233302115</v>
      </c>
      <c r="V10" s="16"/>
      <c r="W10" s="16">
        <v>39106455488.501701</v>
      </c>
      <c r="Y10" s="17" t="s">
        <v>18</v>
      </c>
    </row>
    <row r="11" spans="1:16384" s="12" customFormat="1" x14ac:dyDescent="0.55000000000000004">
      <c r="A11" s="12" t="s">
        <v>19</v>
      </c>
      <c r="C11" s="16">
        <v>39735494</v>
      </c>
      <c r="D11" s="16"/>
      <c r="E11" s="16">
        <v>494682476758</v>
      </c>
      <c r="F11" s="16"/>
      <c r="G11" s="16">
        <v>471301851941.52698</v>
      </c>
      <c r="H11" s="16"/>
      <c r="I11" s="16">
        <v>689113</v>
      </c>
      <c r="J11" s="16"/>
      <c r="K11" s="16">
        <v>8670842196</v>
      </c>
      <c r="L11" s="16"/>
      <c r="M11" s="16">
        <v>-974946</v>
      </c>
      <c r="N11" s="16"/>
      <c r="O11" s="16">
        <v>12576856741</v>
      </c>
      <c r="P11" s="16"/>
      <c r="Q11" s="16">
        <v>39449661</v>
      </c>
      <c r="R11" s="16"/>
      <c r="S11" s="16">
        <v>12750</v>
      </c>
      <c r="T11" s="16"/>
      <c r="U11" s="16">
        <v>491216034498</v>
      </c>
      <c r="V11" s="16"/>
      <c r="W11" s="16">
        <v>502600910534.90997</v>
      </c>
      <c r="Y11" s="17" t="s">
        <v>20</v>
      </c>
    </row>
    <row r="12" spans="1:16384" s="12" customFormat="1" x14ac:dyDescent="0.55000000000000004">
      <c r="A12" s="12" t="s">
        <v>21</v>
      </c>
      <c r="C12" s="16">
        <v>804767035</v>
      </c>
      <c r="D12" s="16"/>
      <c r="E12" s="16">
        <v>1724212907670</v>
      </c>
      <c r="F12" s="16"/>
      <c r="G12" s="16">
        <v>1422550923922.46</v>
      </c>
      <c r="H12" s="16"/>
      <c r="I12" s="16">
        <v>4724810</v>
      </c>
      <c r="J12" s="16"/>
      <c r="K12" s="16">
        <v>9613356784</v>
      </c>
      <c r="L12" s="16"/>
      <c r="M12" s="16">
        <v>-13246133</v>
      </c>
      <c r="N12" s="16"/>
      <c r="O12" s="16">
        <v>26789563827</v>
      </c>
      <c r="P12" s="16"/>
      <c r="Q12" s="16">
        <v>796245712</v>
      </c>
      <c r="R12" s="16"/>
      <c r="S12" s="16">
        <v>1989</v>
      </c>
      <c r="T12" s="16"/>
      <c r="U12" s="16">
        <v>1705451410845</v>
      </c>
      <c r="V12" s="16"/>
      <c r="W12" s="16">
        <v>1582529084299.9099</v>
      </c>
      <c r="Y12" s="17" t="s">
        <v>22</v>
      </c>
    </row>
    <row r="13" spans="1:16384" s="12" customFormat="1" x14ac:dyDescent="0.55000000000000004">
      <c r="A13" s="12" t="s">
        <v>23</v>
      </c>
      <c r="C13" s="16">
        <v>9040830</v>
      </c>
      <c r="D13" s="16"/>
      <c r="E13" s="16">
        <v>93954241903</v>
      </c>
      <c r="F13" s="16"/>
      <c r="G13" s="16">
        <v>66670617192.695999</v>
      </c>
      <c r="H13" s="16"/>
      <c r="I13" s="16">
        <v>675574</v>
      </c>
      <c r="J13" s="16"/>
      <c r="K13" s="16">
        <v>5137105816</v>
      </c>
      <c r="L13" s="16"/>
      <c r="M13" s="16">
        <v>-691257</v>
      </c>
      <c r="N13" s="16"/>
      <c r="O13" s="16">
        <v>5333088723</v>
      </c>
      <c r="P13" s="16"/>
      <c r="Q13" s="16">
        <v>9025147</v>
      </c>
      <c r="R13" s="16"/>
      <c r="S13" s="16">
        <v>8390</v>
      </c>
      <c r="T13" s="16"/>
      <c r="U13" s="16">
        <v>92000117914</v>
      </c>
      <c r="V13" s="16"/>
      <c r="W13" s="16">
        <v>75663435382.669205</v>
      </c>
      <c r="Y13" s="17" t="s">
        <v>24</v>
      </c>
    </row>
    <row r="14" spans="1:16384" s="12" customFormat="1" x14ac:dyDescent="0.55000000000000004">
      <c r="A14" s="12" t="s">
        <v>25</v>
      </c>
      <c r="C14" s="16">
        <v>45468126</v>
      </c>
      <c r="D14" s="16"/>
      <c r="E14" s="16">
        <v>459241085207</v>
      </c>
      <c r="F14" s="16"/>
      <c r="G14" s="16">
        <v>459347250810.11298</v>
      </c>
      <c r="H14" s="16"/>
      <c r="I14" s="16">
        <v>821326875</v>
      </c>
      <c r="J14" s="16"/>
      <c r="K14" s="16">
        <v>8300168180351</v>
      </c>
      <c r="L14" s="16"/>
      <c r="M14" s="16">
        <v>-854776423</v>
      </c>
      <c r="N14" s="16"/>
      <c r="O14" s="16">
        <v>8639149917895</v>
      </c>
      <c r="P14" s="16"/>
      <c r="Q14" s="16">
        <v>12018578</v>
      </c>
      <c r="R14" s="16"/>
      <c r="S14" s="16">
        <v>10100</v>
      </c>
      <c r="T14" s="16"/>
      <c r="U14" s="16">
        <v>121290916776</v>
      </c>
      <c r="V14" s="16"/>
      <c r="W14" s="16">
        <v>121383085763.58299</v>
      </c>
      <c r="Y14" s="17" t="s">
        <v>26</v>
      </c>
    </row>
    <row r="15" spans="1:16384" s="12" customFormat="1" x14ac:dyDescent="0.55000000000000004">
      <c r="A15" s="12" t="s">
        <v>27</v>
      </c>
      <c r="C15" s="16">
        <v>2893358</v>
      </c>
      <c r="D15" s="16"/>
      <c r="E15" s="16">
        <v>40028069420</v>
      </c>
      <c r="F15" s="16"/>
      <c r="G15" s="16">
        <v>40377918684.444298</v>
      </c>
      <c r="H15" s="16"/>
      <c r="I15" s="16">
        <v>41111985</v>
      </c>
      <c r="J15" s="16"/>
      <c r="K15" s="16">
        <v>577689910988</v>
      </c>
      <c r="L15" s="16"/>
      <c r="M15" s="16">
        <v>-36304012</v>
      </c>
      <c r="N15" s="16"/>
      <c r="O15" s="16">
        <v>509705482943</v>
      </c>
      <c r="P15" s="16"/>
      <c r="Q15" s="16">
        <v>7701331</v>
      </c>
      <c r="R15" s="16"/>
      <c r="S15" s="16">
        <v>14212</v>
      </c>
      <c r="T15" s="16"/>
      <c r="U15" s="16">
        <v>109124543276</v>
      </c>
      <c r="V15" s="16"/>
      <c r="W15" s="16">
        <v>109430794050.218</v>
      </c>
      <c r="Y15" s="17" t="s">
        <v>28</v>
      </c>
    </row>
    <row r="16" spans="1:16384" s="12" customFormat="1" x14ac:dyDescent="0.55000000000000004">
      <c r="A16" s="12" t="s">
        <v>29</v>
      </c>
      <c r="C16" s="16">
        <v>71489337</v>
      </c>
      <c r="D16" s="16"/>
      <c r="E16" s="16">
        <v>372165523024</v>
      </c>
      <c r="F16" s="16"/>
      <c r="G16" s="16">
        <v>352174575162.12799</v>
      </c>
      <c r="H16" s="16"/>
      <c r="I16" s="16">
        <v>815822</v>
      </c>
      <c r="J16" s="16"/>
      <c r="K16" s="16">
        <v>4282791942</v>
      </c>
      <c r="L16" s="16"/>
      <c r="M16" s="16">
        <v>0</v>
      </c>
      <c r="N16" s="16"/>
      <c r="O16" s="16">
        <v>0</v>
      </c>
      <c r="P16" s="16"/>
      <c r="Q16" s="16">
        <v>72305159</v>
      </c>
      <c r="R16" s="16"/>
      <c r="S16" s="16">
        <v>5370</v>
      </c>
      <c r="T16" s="16"/>
      <c r="U16" s="16">
        <v>376448314966</v>
      </c>
      <c r="V16" s="16"/>
      <c r="W16" s="16">
        <v>387983612015.08899</v>
      </c>
      <c r="Y16" s="17" t="s">
        <v>30</v>
      </c>
    </row>
    <row r="17" spans="1:25" x14ac:dyDescent="0.55000000000000004">
      <c r="A17" s="12" t="s">
        <v>31</v>
      </c>
      <c r="C17" s="16">
        <v>2102851</v>
      </c>
      <c r="D17" s="16"/>
      <c r="E17" s="16">
        <v>25379731480</v>
      </c>
      <c r="F17" s="16"/>
      <c r="G17" s="16">
        <v>26085180468.433102</v>
      </c>
      <c r="H17" s="16"/>
      <c r="I17" s="16">
        <v>0</v>
      </c>
      <c r="J17" s="16"/>
      <c r="K17" s="16">
        <v>0</v>
      </c>
      <c r="L17" s="16"/>
      <c r="M17" s="16">
        <v>-273736</v>
      </c>
      <c r="N17" s="16"/>
      <c r="O17" s="16">
        <v>3451134433</v>
      </c>
      <c r="P17" s="16"/>
      <c r="Q17" s="16">
        <v>1829115</v>
      </c>
      <c r="R17" s="16"/>
      <c r="S17" s="16">
        <v>12654</v>
      </c>
      <c r="T17" s="16"/>
      <c r="U17" s="16">
        <v>22075956664</v>
      </c>
      <c r="V17" s="16"/>
      <c r="W17" s="16">
        <v>23141281406.023102</v>
      </c>
      <c r="Y17" s="17" t="s">
        <v>32</v>
      </c>
    </row>
    <row r="18" spans="1:25" x14ac:dyDescent="0.55000000000000004">
      <c r="A18" s="12" t="s">
        <v>33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3138512</v>
      </c>
      <c r="J18" s="16"/>
      <c r="K18" s="16">
        <v>31999990179</v>
      </c>
      <c r="L18" s="16"/>
      <c r="M18" s="16">
        <v>0</v>
      </c>
      <c r="N18" s="16"/>
      <c r="O18" s="16">
        <v>0</v>
      </c>
      <c r="P18" s="16"/>
      <c r="Q18" s="16">
        <v>3138512</v>
      </c>
      <c r="R18" s="16"/>
      <c r="S18" s="16">
        <v>10200</v>
      </c>
      <c r="T18" s="16"/>
      <c r="U18" s="16">
        <v>31999990179</v>
      </c>
      <c r="V18" s="16"/>
      <c r="W18" s="16">
        <v>32006819995.799999</v>
      </c>
      <c r="Y18" s="17" t="s">
        <v>34</v>
      </c>
    </row>
    <row r="19" spans="1:25" x14ac:dyDescent="0.55000000000000004">
      <c r="A19" s="12" t="s">
        <v>35</v>
      </c>
      <c r="C19" s="16">
        <v>0</v>
      </c>
      <c r="D19" s="16"/>
      <c r="E19" s="16">
        <v>0</v>
      </c>
      <c r="F19" s="16"/>
      <c r="G19" s="16">
        <v>0</v>
      </c>
      <c r="H19" s="16"/>
      <c r="I19" s="16">
        <v>14638307</v>
      </c>
      <c r="J19" s="16"/>
      <c r="K19" s="16">
        <v>125366337441</v>
      </c>
      <c r="L19" s="16"/>
      <c r="M19" s="16">
        <v>-200100</v>
      </c>
      <c r="N19" s="16"/>
      <c r="O19" s="16">
        <v>1708221777</v>
      </c>
      <c r="P19" s="16"/>
      <c r="Q19" s="16">
        <v>14438207</v>
      </c>
      <c r="R19" s="16"/>
      <c r="S19" s="16">
        <v>7990</v>
      </c>
      <c r="T19" s="16"/>
      <c r="U19" s="16">
        <v>123647515251</v>
      </c>
      <c r="V19" s="16"/>
      <c r="W19" s="16">
        <v>115273599361.813</v>
      </c>
      <c r="Y19" s="17" t="s">
        <v>36</v>
      </c>
    </row>
    <row r="20" spans="1:25" x14ac:dyDescent="0.55000000000000004">
      <c r="A20" s="12" t="s">
        <v>37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450048</v>
      </c>
      <c r="J20" s="16"/>
      <c r="K20" s="16">
        <v>17974686346</v>
      </c>
      <c r="L20" s="16"/>
      <c r="M20" s="16">
        <v>-166004</v>
      </c>
      <c r="N20" s="16"/>
      <c r="O20" s="16">
        <v>6649706896</v>
      </c>
      <c r="P20" s="16"/>
      <c r="Q20" s="16">
        <v>284044</v>
      </c>
      <c r="R20" s="16"/>
      <c r="S20" s="16">
        <v>40204</v>
      </c>
      <c r="T20" s="16"/>
      <c r="U20" s="16">
        <v>11344571709</v>
      </c>
      <c r="V20" s="16"/>
      <c r="W20" s="16">
        <v>11417563781.316999</v>
      </c>
      <c r="Y20" s="17" t="s">
        <v>38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20.85546875" style="12" bestFit="1" customWidth="1"/>
    <col min="4" max="4" width="1" style="12" customWidth="1"/>
    <col min="5" max="5" width="14.85546875" style="12" bestFit="1" customWidth="1"/>
    <col min="6" max="6" width="1" style="12" customWidth="1"/>
    <col min="7" max="7" width="15.28515625" style="12" bestFit="1" customWidth="1"/>
    <col min="8" max="8" width="1" style="12" customWidth="1"/>
    <col min="9" max="9" width="12.42578125" style="12" bestFit="1" customWidth="1"/>
    <col min="10" max="10" width="1" style="12" customWidth="1"/>
    <col min="11" max="11" width="20.85546875" style="12" bestFit="1" customWidth="1"/>
    <col min="12" max="12" width="1" style="12" customWidth="1"/>
    <col min="13" max="13" width="14.85546875" style="12" bestFit="1" customWidth="1"/>
    <col min="14" max="14" width="1" style="12" customWidth="1"/>
    <col min="15" max="15" width="15.28515625" style="12" bestFit="1" customWidth="1"/>
    <col min="16" max="16" width="1" style="12" customWidth="1"/>
    <col min="17" max="17" width="12.42578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1</v>
      </c>
      <c r="B3" s="13"/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سهام!A4</f>
        <v>برای ماه منتهی به 1402/09/30</v>
      </c>
      <c r="B4" s="13"/>
      <c r="C4" s="13" t="s">
        <v>178</v>
      </c>
      <c r="D4" s="13" t="s">
        <v>178</v>
      </c>
      <c r="E4" s="13" t="s">
        <v>178</v>
      </c>
      <c r="F4" s="13" t="s">
        <v>178</v>
      </c>
      <c r="G4" s="13" t="s">
        <v>178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30" x14ac:dyDescent="0.55000000000000004">
      <c r="A7" s="14" t="s">
        <v>3</v>
      </c>
      <c r="C7" s="15" t="s">
        <v>39</v>
      </c>
      <c r="E7" s="15" t="s">
        <v>40</v>
      </c>
      <c r="G7" s="15" t="s">
        <v>41</v>
      </c>
      <c r="I7" s="15" t="s">
        <v>42</v>
      </c>
      <c r="K7" s="15" t="s">
        <v>39</v>
      </c>
      <c r="M7" s="15" t="s">
        <v>40</v>
      </c>
      <c r="O7" s="15" t="s">
        <v>41</v>
      </c>
      <c r="Q7" s="15" t="s">
        <v>42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topLeftCell="K1" workbookViewId="0">
      <selection activeCell="A5" sqref="A5"/>
    </sheetView>
  </sheetViews>
  <sheetFormatPr defaultColWidth="9" defaultRowHeight="21" x14ac:dyDescent="0.55000000000000004"/>
  <cols>
    <col min="1" max="1" width="28.5703125" style="12" bestFit="1" customWidth="1"/>
    <col min="2" max="2" width="1.7109375" style="12" customWidth="1"/>
    <col min="3" max="3" width="27.28515625" style="12" bestFit="1" customWidth="1"/>
    <col min="4" max="4" width="1.7109375" style="12" customWidth="1"/>
    <col min="5" max="5" width="24.28515625" style="12" bestFit="1" customWidth="1"/>
    <col min="6" max="6" width="1.7109375" style="12" customWidth="1"/>
    <col min="7" max="7" width="15.85546875" style="12" bestFit="1" customWidth="1"/>
    <col min="8" max="8" width="1.7109375" style="12" customWidth="1"/>
    <col min="9" max="9" width="19.42578125" style="12" bestFit="1" customWidth="1"/>
    <col min="10" max="10" width="1.7109375" style="12" customWidth="1"/>
    <col min="11" max="11" width="11.5703125" style="12" bestFit="1" customWidth="1"/>
    <col min="12" max="12" width="1.7109375" style="12" customWidth="1"/>
    <col min="13" max="13" width="11.7109375" style="12" bestFit="1" customWidth="1"/>
    <col min="14" max="14" width="1.7109375" style="12" customWidth="1"/>
    <col min="15" max="15" width="7.7109375" style="12" bestFit="1" customWidth="1"/>
    <col min="16" max="16" width="1.7109375" style="12" customWidth="1"/>
    <col min="17" max="17" width="18.85546875" style="12" bestFit="1" customWidth="1"/>
    <col min="18" max="18" width="1.7109375" style="12" customWidth="1"/>
    <col min="19" max="19" width="23.7109375" style="12" bestFit="1" customWidth="1"/>
    <col min="20" max="20" width="1.7109375" style="12" customWidth="1"/>
    <col min="21" max="21" width="7.7109375" style="12" bestFit="1" customWidth="1"/>
    <col min="22" max="22" width="1.7109375" style="12" customWidth="1"/>
    <col min="23" max="23" width="18.85546875" style="12" bestFit="1" customWidth="1"/>
    <col min="24" max="24" width="1.7109375" style="12" customWidth="1"/>
    <col min="25" max="25" width="7.7109375" style="12" bestFit="1" customWidth="1"/>
    <col min="26" max="26" width="1.7109375" style="12" customWidth="1"/>
    <col min="27" max="27" width="16.28515625" style="12" bestFit="1" customWidth="1"/>
    <col min="28" max="28" width="1.7109375" style="12" customWidth="1"/>
    <col min="29" max="29" width="7.7109375" style="12" bestFit="1" customWidth="1"/>
    <col min="30" max="30" width="1.7109375" style="12" customWidth="1"/>
    <col min="31" max="31" width="23.85546875" style="12" bestFit="1" customWidth="1"/>
    <col min="32" max="32" width="1.7109375" style="12" customWidth="1"/>
    <col min="33" max="33" width="18.85546875" style="12" bestFit="1" customWidth="1"/>
    <col min="34" max="34" width="1.7109375" style="12" customWidth="1"/>
    <col min="35" max="35" width="23.7109375" style="12" bestFit="1" customWidth="1"/>
    <col min="36" max="36" width="1.7109375" style="12" customWidth="1"/>
    <col min="37" max="37" width="38.7109375" style="12" bestFit="1" customWidth="1"/>
    <col min="38" max="16384" width="9" style="12"/>
  </cols>
  <sheetData>
    <row r="2" spans="1:37" ht="30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5500000000000000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55000000000000004">
      <c r="A4" s="13" t="str">
        <f>تبعی!A4</f>
        <v>برای ماه منتهی به 1402/09/30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55000000000000004">
      <c r="A6" s="14" t="s">
        <v>43</v>
      </c>
      <c r="B6" s="14" t="s">
        <v>43</v>
      </c>
      <c r="C6" s="14" t="s">
        <v>43</v>
      </c>
      <c r="D6" s="14" t="s">
        <v>43</v>
      </c>
      <c r="E6" s="14" t="s">
        <v>43</v>
      </c>
      <c r="F6" s="14" t="s">
        <v>43</v>
      </c>
      <c r="G6" s="14" t="s">
        <v>43</v>
      </c>
      <c r="H6" s="14" t="s">
        <v>43</v>
      </c>
      <c r="I6" s="14" t="s">
        <v>43</v>
      </c>
      <c r="J6" s="14" t="s">
        <v>43</v>
      </c>
      <c r="K6" s="14" t="s">
        <v>43</v>
      </c>
      <c r="L6" s="14" t="s">
        <v>43</v>
      </c>
      <c r="M6" s="14" t="s">
        <v>43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55000000000000004">
      <c r="A7" s="18" t="s">
        <v>44</v>
      </c>
      <c r="C7" s="18" t="s">
        <v>45</v>
      </c>
      <c r="E7" s="18" t="s">
        <v>46</v>
      </c>
      <c r="G7" s="18" t="s">
        <v>47</v>
      </c>
      <c r="I7" s="18" t="s">
        <v>48</v>
      </c>
      <c r="K7" s="18" t="s">
        <v>49</v>
      </c>
      <c r="M7" s="18" t="s">
        <v>42</v>
      </c>
      <c r="O7" s="18" t="s">
        <v>7</v>
      </c>
      <c r="Q7" s="18" t="s">
        <v>8</v>
      </c>
      <c r="S7" s="18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8" t="s">
        <v>7</v>
      </c>
      <c r="AE7" s="18" t="s">
        <v>50</v>
      </c>
      <c r="AG7" s="18" t="s">
        <v>8</v>
      </c>
      <c r="AI7" s="18" t="s">
        <v>9</v>
      </c>
      <c r="AK7" s="18" t="s">
        <v>13</v>
      </c>
    </row>
    <row r="8" spans="1:37" ht="30" x14ac:dyDescent="0.55000000000000004">
      <c r="A8" s="14" t="s">
        <v>44</v>
      </c>
      <c r="C8" s="14" t="s">
        <v>45</v>
      </c>
      <c r="E8" s="14" t="s">
        <v>46</v>
      </c>
      <c r="G8" s="14" t="s">
        <v>47</v>
      </c>
      <c r="I8" s="14" t="s">
        <v>48</v>
      </c>
      <c r="K8" s="14" t="s">
        <v>49</v>
      </c>
      <c r="M8" s="14" t="s">
        <v>42</v>
      </c>
      <c r="O8" s="14" t="s">
        <v>7</v>
      </c>
      <c r="Q8" s="14" t="s">
        <v>8</v>
      </c>
      <c r="S8" s="14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4" t="s">
        <v>7</v>
      </c>
      <c r="AE8" s="14" t="s">
        <v>50</v>
      </c>
      <c r="AG8" s="14" t="s">
        <v>8</v>
      </c>
      <c r="AI8" s="14" t="s">
        <v>9</v>
      </c>
      <c r="AK8" s="14" t="s">
        <v>13</v>
      </c>
    </row>
    <row r="9" spans="1:37" x14ac:dyDescent="0.55000000000000004">
      <c r="A9" s="19" t="s">
        <v>51</v>
      </c>
      <c r="B9" s="20"/>
      <c r="C9" s="20" t="s">
        <v>52</v>
      </c>
      <c r="D9" s="20"/>
      <c r="E9" s="20" t="s">
        <v>52</v>
      </c>
      <c r="F9" s="20"/>
      <c r="G9" s="20" t="s">
        <v>53</v>
      </c>
      <c r="H9" s="20"/>
      <c r="I9" s="20" t="s">
        <v>54</v>
      </c>
      <c r="J9" s="20"/>
      <c r="K9" s="21">
        <v>17</v>
      </c>
      <c r="L9" s="20"/>
      <c r="M9" s="21">
        <v>17</v>
      </c>
      <c r="N9" s="20"/>
      <c r="O9" s="21">
        <v>100</v>
      </c>
      <c r="P9" s="20"/>
      <c r="Q9" s="21">
        <v>96419853</v>
      </c>
      <c r="R9" s="20"/>
      <c r="S9" s="21">
        <v>96330110</v>
      </c>
      <c r="T9" s="20"/>
      <c r="U9" s="21">
        <v>0</v>
      </c>
      <c r="V9" s="20"/>
      <c r="W9" s="21">
        <v>0</v>
      </c>
      <c r="X9" s="20"/>
      <c r="Y9" s="21">
        <v>0</v>
      </c>
      <c r="Z9" s="20"/>
      <c r="AA9" s="21">
        <v>0</v>
      </c>
      <c r="AB9" s="20"/>
      <c r="AC9" s="21">
        <v>100</v>
      </c>
      <c r="AD9" s="20"/>
      <c r="AE9" s="21">
        <v>964000</v>
      </c>
      <c r="AF9" s="20"/>
      <c r="AG9" s="21">
        <v>96419853</v>
      </c>
      <c r="AH9" s="20"/>
      <c r="AI9" s="21">
        <v>96330110</v>
      </c>
      <c r="AJ9" s="20"/>
      <c r="AK9" s="20" t="s">
        <v>55</v>
      </c>
    </row>
    <row r="10" spans="1:37" x14ac:dyDescent="0.55000000000000004">
      <c r="A10" s="19" t="s">
        <v>56</v>
      </c>
      <c r="B10" s="20"/>
      <c r="C10" s="20" t="s">
        <v>52</v>
      </c>
      <c r="D10" s="20"/>
      <c r="E10" s="20" t="s">
        <v>52</v>
      </c>
      <c r="F10" s="20"/>
      <c r="G10" s="20" t="s">
        <v>57</v>
      </c>
      <c r="H10" s="20"/>
      <c r="I10" s="20" t="s">
        <v>58</v>
      </c>
      <c r="J10" s="20"/>
      <c r="K10" s="21">
        <v>23</v>
      </c>
      <c r="L10" s="20"/>
      <c r="M10" s="21">
        <v>23</v>
      </c>
      <c r="N10" s="20"/>
      <c r="O10" s="21">
        <v>0</v>
      </c>
      <c r="P10" s="20"/>
      <c r="Q10" s="21">
        <v>0</v>
      </c>
      <c r="R10" s="20"/>
      <c r="S10" s="21">
        <v>0</v>
      </c>
      <c r="T10" s="20"/>
      <c r="U10" s="21">
        <v>10000</v>
      </c>
      <c r="V10" s="20"/>
      <c r="W10" s="21">
        <v>10000000000</v>
      </c>
      <c r="X10" s="20"/>
      <c r="Y10" s="21">
        <v>0</v>
      </c>
      <c r="Z10" s="20"/>
      <c r="AA10" s="21">
        <v>0</v>
      </c>
      <c r="AB10" s="20"/>
      <c r="AC10" s="21">
        <v>10000</v>
      </c>
      <c r="AD10" s="20"/>
      <c r="AE10" s="21">
        <v>1000000</v>
      </c>
      <c r="AF10" s="20"/>
      <c r="AG10" s="21">
        <v>10000000000</v>
      </c>
      <c r="AH10" s="20"/>
      <c r="AI10" s="21">
        <v>9992750000</v>
      </c>
      <c r="AJ10" s="20"/>
      <c r="AK10" s="20" t="s">
        <v>59</v>
      </c>
    </row>
    <row r="11" spans="1:37" x14ac:dyDescent="0.5500000000000000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  <c r="AB11" s="20"/>
      <c r="AC11" s="21"/>
      <c r="AD11" s="20"/>
      <c r="AE11" s="21"/>
      <c r="AF11" s="20"/>
      <c r="AG11" s="21"/>
      <c r="AH11" s="20"/>
      <c r="AI11" s="21"/>
      <c r="AJ11" s="20"/>
      <c r="AK11" s="20"/>
    </row>
    <row r="12" spans="1:37" x14ac:dyDescent="0.55000000000000004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1"/>
      <c r="T12" s="20"/>
      <c r="U12" s="21"/>
      <c r="V12" s="20"/>
      <c r="W12" s="21"/>
      <c r="X12" s="20"/>
      <c r="Y12" s="21"/>
      <c r="Z12" s="20"/>
      <c r="AA12" s="21"/>
      <c r="AB12" s="20"/>
      <c r="AC12" s="21"/>
      <c r="AD12" s="20"/>
      <c r="AE12" s="21"/>
      <c r="AF12" s="20"/>
      <c r="AG12" s="21"/>
      <c r="AH12" s="20"/>
      <c r="AI12" s="21"/>
      <c r="AJ12" s="20"/>
      <c r="AK12" s="20"/>
    </row>
    <row r="13" spans="1:37" x14ac:dyDescent="0.55000000000000004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0"/>
      <c r="AE13" s="21"/>
      <c r="AF13" s="20"/>
      <c r="AG13" s="21"/>
      <c r="AH13" s="20"/>
      <c r="AI13" s="21"/>
      <c r="AJ13" s="20"/>
      <c r="AK13" s="20"/>
    </row>
    <row r="14" spans="1:37" x14ac:dyDescent="0.55000000000000004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0"/>
      <c r="AE14" s="21"/>
      <c r="AF14" s="20"/>
      <c r="AG14" s="21"/>
      <c r="AH14" s="20"/>
      <c r="AI14" s="21"/>
      <c r="AJ14" s="20"/>
      <c r="AK14" s="20"/>
    </row>
    <row r="15" spans="1:37" x14ac:dyDescent="0.5500000000000000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21"/>
      <c r="AF15" s="20"/>
      <c r="AG15" s="21"/>
      <c r="AH15" s="20"/>
      <c r="AI15" s="21"/>
      <c r="AJ15" s="20"/>
      <c r="AK15" s="20"/>
    </row>
    <row r="16" spans="1:37" x14ac:dyDescent="0.55000000000000004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21"/>
      <c r="AF16" s="20"/>
      <c r="AG16" s="21"/>
      <c r="AH16" s="20"/>
      <c r="AI16" s="21"/>
      <c r="AJ16" s="20"/>
      <c r="AK16" s="20"/>
    </row>
    <row r="17" spans="1:37" x14ac:dyDescent="0.5500000000000000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0"/>
    </row>
    <row r="18" spans="1:37" x14ac:dyDescent="0.5500000000000000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20"/>
      <c r="AC18" s="21"/>
      <c r="AD18" s="20"/>
      <c r="AE18" s="21"/>
      <c r="AF18" s="20"/>
      <c r="AG18" s="21"/>
      <c r="AH18" s="20"/>
      <c r="AI18" s="21"/>
      <c r="AJ18" s="20"/>
      <c r="AK18" s="20"/>
    </row>
    <row r="19" spans="1:37" x14ac:dyDescent="0.5500000000000000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21"/>
      <c r="AF19" s="20"/>
      <c r="AG19" s="21"/>
      <c r="AH19" s="20"/>
      <c r="AI19" s="21"/>
      <c r="AJ19" s="20"/>
      <c r="AK19" s="20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6.85546875" style="12" bestFit="1" customWidth="1"/>
    <col min="4" max="4" width="1" style="12" customWidth="1"/>
    <col min="5" max="5" width="15" style="12" bestFit="1" customWidth="1"/>
    <col min="6" max="6" width="1" style="12" customWidth="1"/>
    <col min="7" max="7" width="23" style="12" bestFit="1" customWidth="1"/>
    <col min="8" max="8" width="1" style="12" customWidth="1"/>
    <col min="9" max="9" width="15.140625" style="12" bestFit="1" customWidth="1"/>
    <col min="10" max="10" width="1" style="12" customWidth="1"/>
    <col min="11" max="11" width="32.7109375" style="12" bestFit="1" customWidth="1"/>
    <col min="12" max="12" width="1" style="12" customWidth="1"/>
    <col min="13" max="13" width="7" style="12" bestFit="1" customWidth="1"/>
    <col min="14" max="14" width="1" style="12" customWidth="1"/>
    <col min="15" max="15" width="9.140625" style="12" customWidth="1"/>
    <col min="16" max="16384" width="9.140625" style="12"/>
  </cols>
  <sheetData>
    <row r="2" spans="1:13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  <c r="L2" s="13"/>
      <c r="M2" s="13"/>
    </row>
    <row r="3" spans="1:13" ht="30" x14ac:dyDescent="0.5500000000000000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/>
      <c r="H3" s="13"/>
      <c r="I3" s="13"/>
      <c r="J3" s="13"/>
      <c r="K3" s="13"/>
      <c r="L3" s="13"/>
      <c r="M3" s="13"/>
    </row>
    <row r="4" spans="1:13" ht="30" x14ac:dyDescent="0.55000000000000004">
      <c r="A4" s="13" t="str">
        <f>'اوراق مشارکت'!A4:AK4</f>
        <v>برای ماه منتهی به 1402/09/30</v>
      </c>
      <c r="B4" s="13" t="s">
        <v>178</v>
      </c>
      <c r="C4" s="13" t="s">
        <v>178</v>
      </c>
      <c r="D4" s="13" t="s">
        <v>178</v>
      </c>
      <c r="E4" s="13" t="s">
        <v>178</v>
      </c>
      <c r="F4" s="13" t="s">
        <v>178</v>
      </c>
      <c r="G4" s="13"/>
      <c r="H4" s="13"/>
      <c r="I4" s="13"/>
      <c r="J4" s="13"/>
      <c r="K4" s="13"/>
      <c r="L4" s="13"/>
      <c r="M4" s="13"/>
    </row>
    <row r="6" spans="1:13" ht="30" x14ac:dyDescent="0.55000000000000004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30" x14ac:dyDescent="0.55000000000000004">
      <c r="A7" s="14" t="s">
        <v>3</v>
      </c>
      <c r="C7" s="15" t="s">
        <v>7</v>
      </c>
      <c r="E7" s="15" t="s">
        <v>60</v>
      </c>
      <c r="G7" s="15" t="s">
        <v>61</v>
      </c>
      <c r="I7" s="15" t="s">
        <v>62</v>
      </c>
      <c r="K7" s="15" t="s">
        <v>63</v>
      </c>
      <c r="M7" s="15" t="s">
        <v>64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2" bestFit="1" customWidth="1"/>
    <col min="2" max="2" width="1" style="12" customWidth="1"/>
    <col min="3" max="3" width="19.28515625" style="12" bestFit="1" customWidth="1"/>
    <col min="4" max="4" width="1" style="12" customWidth="1"/>
    <col min="5" max="5" width="11.85546875" style="12" bestFit="1" customWidth="1"/>
    <col min="6" max="6" width="1" style="12" customWidth="1"/>
    <col min="7" max="7" width="14.28515625" style="12" bestFit="1" customWidth="1"/>
    <col min="8" max="8" width="1" style="12" customWidth="1"/>
    <col min="9" max="9" width="25" style="12" bestFit="1" customWidth="1"/>
    <col min="10" max="10" width="1" style="12" customWidth="1"/>
    <col min="11" max="11" width="6.85546875" style="12" bestFit="1" customWidth="1"/>
    <col min="12" max="12" width="1" style="12" customWidth="1"/>
    <col min="13" max="13" width="18.42578125" style="12" bestFit="1" customWidth="1"/>
    <col min="14" max="14" width="1" style="12" customWidth="1"/>
    <col min="15" max="15" width="25.140625" style="12" bestFit="1" customWidth="1"/>
    <col min="16" max="16" width="1" style="12" customWidth="1"/>
    <col min="17" max="17" width="6.85546875" style="12" bestFit="1" customWidth="1"/>
    <col min="18" max="18" width="1" style="12" customWidth="1"/>
    <col min="19" max="19" width="18.42578125" style="12" bestFit="1" customWidth="1"/>
    <col min="20" max="20" width="1" style="12" customWidth="1"/>
    <col min="21" max="21" width="6.85546875" style="12" bestFit="1" customWidth="1"/>
    <col min="22" max="22" width="1" style="12" customWidth="1"/>
    <col min="23" max="23" width="14.7109375" style="12" bestFit="1" customWidth="1"/>
    <col min="24" max="24" width="1" style="12" customWidth="1"/>
    <col min="25" max="25" width="6.85546875" style="12" bestFit="1" customWidth="1"/>
    <col min="26" max="26" width="1" style="12" customWidth="1"/>
    <col min="27" max="27" width="18.42578125" style="12" bestFit="1" customWidth="1"/>
    <col min="28" max="28" width="1" style="12" customWidth="1"/>
    <col min="29" max="29" width="25.140625" style="12" bestFit="1" customWidth="1"/>
    <col min="30" max="30" width="1" style="12" customWidth="1"/>
    <col min="31" max="31" width="26.140625" style="12" bestFit="1" customWidth="1"/>
    <col min="32" max="32" width="1" style="12" customWidth="1"/>
    <col min="33" max="33" width="9.140625" style="12" customWidth="1"/>
    <col min="34" max="16384" width="9.140625" style="12"/>
  </cols>
  <sheetData>
    <row r="2" spans="1:31" ht="30" x14ac:dyDescent="0.55000000000000004">
      <c r="A2" s="13" t="s">
        <v>0</v>
      </c>
      <c r="B2" s="13"/>
      <c r="C2" s="13"/>
      <c r="D2" s="13"/>
      <c r="E2" s="13"/>
      <c r="F2" s="13"/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30" x14ac:dyDescent="0.55000000000000004">
      <c r="A3" s="13" t="s">
        <v>1</v>
      </c>
      <c r="B3" s="13"/>
      <c r="C3" s="13"/>
      <c r="D3" s="13"/>
      <c r="E3" s="13"/>
      <c r="F3" s="13"/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30" x14ac:dyDescent="0.55000000000000004">
      <c r="A4" s="13" t="str">
        <f>'تعدیل قیمت'!A4:M4</f>
        <v>برای ماه منتهی به 1402/09/30</v>
      </c>
      <c r="B4" s="13"/>
      <c r="C4" s="13"/>
      <c r="D4" s="13"/>
      <c r="E4" s="13"/>
      <c r="F4" s="13"/>
      <c r="G4" s="13" t="s">
        <v>178</v>
      </c>
      <c r="H4" s="13" t="s">
        <v>178</v>
      </c>
      <c r="I4" s="13" t="s">
        <v>178</v>
      </c>
      <c r="J4" s="13" t="s">
        <v>178</v>
      </c>
      <c r="K4" s="13" t="s">
        <v>178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30" x14ac:dyDescent="0.55000000000000004">
      <c r="A6" s="14" t="s">
        <v>65</v>
      </c>
      <c r="B6" s="14" t="s">
        <v>65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30" x14ac:dyDescent="0.55000000000000004">
      <c r="A7" s="18" t="s">
        <v>66</v>
      </c>
      <c r="C7" s="18" t="s">
        <v>48</v>
      </c>
      <c r="E7" s="18" t="s">
        <v>49</v>
      </c>
      <c r="G7" s="18" t="s">
        <v>67</v>
      </c>
      <c r="I7" s="18" t="s">
        <v>46</v>
      </c>
      <c r="K7" s="18" t="s">
        <v>7</v>
      </c>
      <c r="M7" s="18" t="s">
        <v>8</v>
      </c>
      <c r="O7" s="18" t="s">
        <v>9</v>
      </c>
      <c r="Q7" s="22" t="s">
        <v>10</v>
      </c>
      <c r="R7" s="22" t="s">
        <v>10</v>
      </c>
      <c r="S7" s="22" t="s">
        <v>10</v>
      </c>
      <c r="U7" s="22" t="s">
        <v>11</v>
      </c>
      <c r="V7" s="22" t="s">
        <v>11</v>
      </c>
      <c r="W7" s="22" t="s">
        <v>11</v>
      </c>
      <c r="Y7" s="18" t="s">
        <v>7</v>
      </c>
      <c r="AA7" s="18" t="s">
        <v>8</v>
      </c>
      <c r="AC7" s="18" t="s">
        <v>9</v>
      </c>
      <c r="AE7" s="18" t="s">
        <v>68</v>
      </c>
    </row>
    <row r="8" spans="1:31" ht="30" x14ac:dyDescent="0.55000000000000004">
      <c r="A8" s="14" t="s">
        <v>66</v>
      </c>
      <c r="C8" s="14" t="s">
        <v>48</v>
      </c>
      <c r="E8" s="14" t="s">
        <v>49</v>
      </c>
      <c r="G8" s="14" t="s">
        <v>67</v>
      </c>
      <c r="I8" s="14" t="s">
        <v>46</v>
      </c>
      <c r="K8" s="14" t="s">
        <v>7</v>
      </c>
      <c r="M8" s="14" t="s">
        <v>8</v>
      </c>
      <c r="O8" s="14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14" t="s">
        <v>7</v>
      </c>
      <c r="AA8" s="14" t="s">
        <v>8</v>
      </c>
      <c r="AC8" s="14" t="s">
        <v>9</v>
      </c>
      <c r="AE8" s="14" t="s">
        <v>68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2" bestFit="1" customWidth="1"/>
    <col min="2" max="2" width="1" style="12" customWidth="1"/>
    <col min="3" max="3" width="20.7109375" style="12" bestFit="1" customWidth="1"/>
    <col min="4" max="4" width="1" style="12" customWidth="1"/>
    <col min="5" max="5" width="15.28515625" style="12" bestFit="1" customWidth="1"/>
    <col min="6" max="6" width="1" style="12" customWidth="1"/>
    <col min="7" max="7" width="15.85546875" style="12" bestFit="1" customWidth="1"/>
    <col min="8" max="8" width="1" style="12" customWidth="1"/>
    <col min="9" max="9" width="11.5703125" style="12" bestFit="1" customWidth="1"/>
    <col min="10" max="10" width="1" style="12" customWidth="1"/>
    <col min="11" max="11" width="15.42578125" style="12" bestFit="1" customWidth="1"/>
    <col min="12" max="12" width="1" style="12" customWidth="1"/>
    <col min="13" max="13" width="19.5703125" style="12" bestFit="1" customWidth="1"/>
    <col min="14" max="14" width="1" style="12" customWidth="1"/>
    <col min="15" max="15" width="19.5703125" style="12" bestFit="1" customWidth="1"/>
    <col min="16" max="16" width="1" style="12" customWidth="1"/>
    <col min="17" max="17" width="14.7109375" style="12" bestFit="1" customWidth="1"/>
    <col min="18" max="18" width="1" style="12" customWidth="1"/>
    <col min="19" max="19" width="26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1</v>
      </c>
      <c r="B3" s="13"/>
      <c r="C3" s="13"/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'گواهی سپرده'!A4:AE4</f>
        <v>برای ماه منتهی به 1402/09/30</v>
      </c>
      <c r="B4" s="13"/>
      <c r="C4" s="13"/>
      <c r="D4" s="13" t="s">
        <v>178</v>
      </c>
      <c r="E4" s="13" t="s">
        <v>178</v>
      </c>
      <c r="F4" s="13" t="s">
        <v>178</v>
      </c>
      <c r="G4" s="13" t="s">
        <v>178</v>
      </c>
      <c r="H4" s="13" t="s">
        <v>178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69</v>
      </c>
      <c r="C6" s="14" t="s">
        <v>70</v>
      </c>
      <c r="D6" s="14" t="s">
        <v>70</v>
      </c>
      <c r="E6" s="14" t="s">
        <v>70</v>
      </c>
      <c r="F6" s="14" t="s">
        <v>70</v>
      </c>
      <c r="G6" s="14" t="s">
        <v>70</v>
      </c>
      <c r="H6" s="14" t="s">
        <v>70</v>
      </c>
      <c r="I6" s="14" t="s">
        <v>70</v>
      </c>
      <c r="K6" s="15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55000000000000004">
      <c r="A7" s="14" t="s">
        <v>69</v>
      </c>
      <c r="C7" s="15" t="s">
        <v>71</v>
      </c>
      <c r="E7" s="15" t="s">
        <v>72</v>
      </c>
      <c r="G7" s="15" t="s">
        <v>73</v>
      </c>
      <c r="I7" s="15" t="s">
        <v>49</v>
      </c>
      <c r="K7" s="15" t="s">
        <v>74</v>
      </c>
      <c r="M7" s="15" t="s">
        <v>75</v>
      </c>
      <c r="O7" s="15" t="s">
        <v>76</v>
      </c>
      <c r="Q7" s="15" t="s">
        <v>74</v>
      </c>
      <c r="S7" s="15" t="s">
        <v>68</v>
      </c>
    </row>
    <row r="8" spans="1:19" x14ac:dyDescent="0.55000000000000004">
      <c r="A8" s="12" t="s">
        <v>77</v>
      </c>
      <c r="C8" s="20" t="s">
        <v>78</v>
      </c>
      <c r="D8" s="20"/>
      <c r="E8" s="20" t="s">
        <v>79</v>
      </c>
      <c r="F8" s="20"/>
      <c r="G8" s="20" t="s">
        <v>80</v>
      </c>
      <c r="H8" s="20"/>
      <c r="I8" s="20">
        <v>0</v>
      </c>
      <c r="J8" s="20"/>
      <c r="K8" s="21">
        <v>0</v>
      </c>
      <c r="L8" s="20"/>
      <c r="M8" s="21">
        <v>2526114360</v>
      </c>
      <c r="N8" s="20"/>
      <c r="O8" s="21">
        <v>141749298</v>
      </c>
      <c r="P8" s="20"/>
      <c r="Q8" s="21">
        <v>2384365062</v>
      </c>
      <c r="R8" s="20"/>
      <c r="S8" s="20" t="s">
        <v>81</v>
      </c>
    </row>
    <row r="9" spans="1:19" x14ac:dyDescent="0.55000000000000004">
      <c r="A9" s="12" t="s">
        <v>77</v>
      </c>
      <c r="C9" s="20" t="s">
        <v>82</v>
      </c>
      <c r="D9" s="20"/>
      <c r="E9" s="20" t="s">
        <v>79</v>
      </c>
      <c r="F9" s="20"/>
      <c r="G9" s="20" t="s">
        <v>83</v>
      </c>
      <c r="H9" s="20"/>
      <c r="I9" s="20">
        <v>0</v>
      </c>
      <c r="J9" s="20"/>
      <c r="K9" s="21">
        <v>2528297251</v>
      </c>
      <c r="L9" s="20"/>
      <c r="M9" s="21">
        <v>589352660</v>
      </c>
      <c r="N9" s="20"/>
      <c r="O9" s="21">
        <v>3117649911</v>
      </c>
      <c r="P9" s="20"/>
      <c r="Q9" s="21">
        <v>0</v>
      </c>
      <c r="R9" s="20"/>
      <c r="S9" s="20" t="s">
        <v>55</v>
      </c>
    </row>
    <row r="10" spans="1:19" x14ac:dyDescent="0.55000000000000004">
      <c r="A10" s="12" t="s">
        <v>84</v>
      </c>
      <c r="C10" s="20" t="s">
        <v>85</v>
      </c>
      <c r="D10" s="20"/>
      <c r="E10" s="20" t="s">
        <v>79</v>
      </c>
      <c r="F10" s="20"/>
      <c r="G10" s="20" t="s">
        <v>86</v>
      </c>
      <c r="H10" s="20"/>
      <c r="I10" s="20">
        <v>0</v>
      </c>
      <c r="J10" s="20"/>
      <c r="K10" s="21">
        <v>100000</v>
      </c>
      <c r="L10" s="20"/>
      <c r="M10" s="21">
        <v>423157800000</v>
      </c>
      <c r="N10" s="20"/>
      <c r="O10" s="21">
        <v>423157800000</v>
      </c>
      <c r="P10" s="20"/>
      <c r="Q10" s="21">
        <v>100000</v>
      </c>
      <c r="R10" s="20"/>
      <c r="S10" s="20" t="s">
        <v>55</v>
      </c>
    </row>
    <row r="11" spans="1:19" x14ac:dyDescent="0.55000000000000004">
      <c r="A11" s="12" t="s">
        <v>84</v>
      </c>
      <c r="C11" s="20" t="s">
        <v>87</v>
      </c>
      <c r="D11" s="20"/>
      <c r="E11" s="20" t="s">
        <v>79</v>
      </c>
      <c r="F11" s="20"/>
      <c r="G11" s="20" t="s">
        <v>86</v>
      </c>
      <c r="H11" s="20"/>
      <c r="I11" s="20">
        <v>0</v>
      </c>
      <c r="J11" s="20"/>
      <c r="K11" s="21">
        <v>100000</v>
      </c>
      <c r="L11" s="20"/>
      <c r="M11" s="21">
        <v>5243490439213</v>
      </c>
      <c r="N11" s="20"/>
      <c r="O11" s="21">
        <v>5243490439213</v>
      </c>
      <c r="P11" s="20"/>
      <c r="Q11" s="21">
        <v>100000</v>
      </c>
      <c r="R11" s="20"/>
      <c r="S11" s="20" t="s">
        <v>55</v>
      </c>
    </row>
    <row r="12" spans="1:19" x14ac:dyDescent="0.55000000000000004"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0"/>
    </row>
    <row r="13" spans="1:19" x14ac:dyDescent="0.55000000000000004"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0"/>
    </row>
    <row r="14" spans="1:19" x14ac:dyDescent="0.55000000000000004"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0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9.140625" style="12" bestFit="1" customWidth="1"/>
    <col min="3" max="3" width="20.5703125" style="12" bestFit="1" customWidth="1"/>
    <col min="4" max="4" width="1" style="12" customWidth="1"/>
    <col min="5" max="5" width="19.42578125" style="12" bestFit="1" customWidth="1"/>
    <col min="6" max="6" width="1" style="12" customWidth="1"/>
    <col min="7" max="7" width="11.5703125" style="12" bestFit="1" customWidth="1"/>
    <col min="8" max="8" width="1" style="12" customWidth="1"/>
    <col min="9" max="9" width="19.4257812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19.42578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85546875" style="12" bestFit="1" customWidth="1"/>
    <col min="18" max="18" width="1" style="12" customWidth="1"/>
    <col min="19" max="19" width="19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88</v>
      </c>
      <c r="B3" s="13"/>
      <c r="C3" s="13"/>
      <c r="D3" s="13" t="s">
        <v>88</v>
      </c>
      <c r="E3" s="13" t="s">
        <v>88</v>
      </c>
      <c r="F3" s="13" t="s">
        <v>88</v>
      </c>
      <c r="G3" s="13" t="s">
        <v>88</v>
      </c>
      <c r="H3" s="13" t="s">
        <v>88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سپرده!A4</f>
        <v>برای ماه منتهی به 1402/09/30</v>
      </c>
      <c r="B4" s="13"/>
      <c r="C4" s="13"/>
      <c r="D4" s="13" t="s">
        <v>178</v>
      </c>
      <c r="E4" s="13" t="s">
        <v>178</v>
      </c>
      <c r="F4" s="13" t="s">
        <v>178</v>
      </c>
      <c r="G4" s="13" t="s">
        <v>178</v>
      </c>
      <c r="H4" s="13" t="s">
        <v>178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89</v>
      </c>
      <c r="B6" s="12" t="s">
        <v>89</v>
      </c>
      <c r="C6" s="14" t="s">
        <v>89</v>
      </c>
      <c r="D6" s="14" t="s">
        <v>89</v>
      </c>
      <c r="E6" s="14" t="s">
        <v>89</v>
      </c>
      <c r="F6" s="14" t="s">
        <v>89</v>
      </c>
      <c r="G6" s="14" t="s">
        <v>89</v>
      </c>
      <c r="I6" s="14" t="s">
        <v>90</v>
      </c>
      <c r="J6" s="14" t="s">
        <v>90</v>
      </c>
      <c r="K6" s="14" t="s">
        <v>90</v>
      </c>
      <c r="L6" s="14" t="s">
        <v>90</v>
      </c>
      <c r="M6" s="14" t="s">
        <v>90</v>
      </c>
      <c r="O6" s="14" t="s">
        <v>91</v>
      </c>
      <c r="P6" s="14" t="s">
        <v>91</v>
      </c>
      <c r="Q6" s="14" t="s">
        <v>91</v>
      </c>
      <c r="R6" s="14" t="s">
        <v>91</v>
      </c>
      <c r="S6" s="14" t="s">
        <v>91</v>
      </c>
    </row>
    <row r="7" spans="1:19" ht="30" x14ac:dyDescent="0.55000000000000004">
      <c r="A7" s="14" t="s">
        <v>92</v>
      </c>
      <c r="C7" s="15" t="s">
        <v>93</v>
      </c>
      <c r="E7" s="15" t="s">
        <v>48</v>
      </c>
      <c r="G7" s="15" t="s">
        <v>49</v>
      </c>
      <c r="I7" s="15" t="s">
        <v>94</v>
      </c>
      <c r="K7" s="15" t="s">
        <v>95</v>
      </c>
      <c r="M7" s="15" t="s">
        <v>96</v>
      </c>
      <c r="O7" s="15" t="s">
        <v>94</v>
      </c>
      <c r="Q7" s="15" t="s">
        <v>95</v>
      </c>
      <c r="S7" s="15" t="s">
        <v>96</v>
      </c>
    </row>
    <row r="8" spans="1:19" x14ac:dyDescent="0.55000000000000004">
      <c r="A8" s="12" t="s">
        <v>56</v>
      </c>
      <c r="C8" s="24" t="s">
        <v>97</v>
      </c>
      <c r="D8" s="24"/>
      <c r="E8" s="25" t="s">
        <v>58</v>
      </c>
      <c r="F8" s="24"/>
      <c r="G8" s="25">
        <v>23</v>
      </c>
      <c r="H8" s="25"/>
      <c r="I8" s="25">
        <v>157061290</v>
      </c>
      <c r="J8" s="25"/>
      <c r="K8" s="25" t="s">
        <v>97</v>
      </c>
      <c r="L8" s="25"/>
      <c r="M8" s="25">
        <v>157061290</v>
      </c>
      <c r="N8" s="25"/>
      <c r="O8" s="25">
        <v>157061290</v>
      </c>
      <c r="P8" s="25"/>
      <c r="Q8" s="25" t="s">
        <v>97</v>
      </c>
      <c r="R8" s="25"/>
      <c r="S8" s="25">
        <v>157061290</v>
      </c>
    </row>
    <row r="9" spans="1:19" x14ac:dyDescent="0.55000000000000004">
      <c r="A9" s="12" t="s">
        <v>51</v>
      </c>
      <c r="C9" s="24" t="s">
        <v>97</v>
      </c>
      <c r="D9" s="24"/>
      <c r="E9" s="25" t="s">
        <v>54</v>
      </c>
      <c r="F9" s="24"/>
      <c r="G9" s="25">
        <v>17</v>
      </c>
      <c r="H9" s="25"/>
      <c r="I9" s="25">
        <v>1478831</v>
      </c>
      <c r="J9" s="25"/>
      <c r="K9" s="25" t="s">
        <v>97</v>
      </c>
      <c r="L9" s="25"/>
      <c r="M9" s="25">
        <v>1478831</v>
      </c>
      <c r="N9" s="25"/>
      <c r="O9" s="25">
        <v>34372338</v>
      </c>
      <c r="P9" s="25"/>
      <c r="Q9" s="25" t="s">
        <v>97</v>
      </c>
      <c r="R9" s="25"/>
      <c r="S9" s="25">
        <v>34372338</v>
      </c>
    </row>
    <row r="10" spans="1:19" x14ac:dyDescent="0.55000000000000004">
      <c r="A10" s="12" t="s">
        <v>98</v>
      </c>
      <c r="C10" s="24">
        <v>17</v>
      </c>
      <c r="D10" s="24"/>
      <c r="E10" s="25" t="s">
        <v>97</v>
      </c>
      <c r="F10" s="24"/>
      <c r="G10" s="25">
        <v>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4109</v>
      </c>
      <c r="P10" s="25"/>
      <c r="Q10" s="25">
        <v>0</v>
      </c>
      <c r="R10" s="25"/>
      <c r="S10" s="25">
        <v>4109</v>
      </c>
    </row>
    <row r="11" spans="1:19" x14ac:dyDescent="0.55000000000000004">
      <c r="A11" s="12" t="s">
        <v>98</v>
      </c>
      <c r="C11" s="24">
        <v>10</v>
      </c>
      <c r="D11" s="24"/>
      <c r="E11" s="25" t="s">
        <v>97</v>
      </c>
      <c r="F11" s="24"/>
      <c r="G11" s="25">
        <v>0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6849</v>
      </c>
      <c r="P11" s="25"/>
      <c r="Q11" s="25">
        <v>0</v>
      </c>
      <c r="R11" s="25"/>
      <c r="S11" s="25">
        <v>6849</v>
      </c>
    </row>
    <row r="12" spans="1:19" x14ac:dyDescent="0.55000000000000004">
      <c r="C12" s="24"/>
      <c r="D12" s="24"/>
      <c r="E12" s="25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x14ac:dyDescent="0.55000000000000004">
      <c r="C13" s="24"/>
      <c r="D13" s="24"/>
      <c r="E13" s="25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55000000000000004">
      <c r="C14" s="24"/>
      <c r="D14" s="24"/>
      <c r="E14" s="25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2" bestFit="1" customWidth="1"/>
    <col min="2" max="2" width="1" style="12" customWidth="1"/>
    <col min="3" max="3" width="15.42578125" style="12" bestFit="1" customWidth="1"/>
    <col min="4" max="4" width="1" style="12" customWidth="1"/>
    <col min="5" max="5" width="41" style="12" bestFit="1" customWidth="1"/>
    <col min="6" max="6" width="1" style="12" customWidth="1"/>
    <col min="7" max="7" width="27.85546875" style="12" bestFit="1" customWidth="1"/>
    <col min="8" max="8" width="1" style="12" customWidth="1"/>
    <col min="9" max="9" width="27.710937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29.140625" style="12" bestFit="1" customWidth="1"/>
    <col min="14" max="14" width="1" style="12" customWidth="1"/>
    <col min="15" max="15" width="27.7109375" style="12" bestFit="1" customWidth="1"/>
    <col min="16" max="16" width="1" style="12" customWidth="1"/>
    <col min="17" max="17" width="20.7109375" style="12" bestFit="1" customWidth="1"/>
    <col min="18" max="18" width="1" style="12" customWidth="1"/>
    <col min="19" max="19" width="29.1406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88</v>
      </c>
      <c r="B3" s="13"/>
      <c r="C3" s="13"/>
      <c r="D3" s="13" t="s">
        <v>88</v>
      </c>
      <c r="E3" s="13" t="s">
        <v>88</v>
      </c>
      <c r="F3" s="13" t="s">
        <v>88</v>
      </c>
      <c r="G3" s="13" t="s">
        <v>88</v>
      </c>
      <c r="H3" s="13" t="s">
        <v>88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'سود اوراق بهادار و سپرده بانکی'!A4:S4</f>
        <v>برای ماه منتهی به 1402/09/30</v>
      </c>
      <c r="B4" s="13"/>
      <c r="C4" s="13"/>
      <c r="D4" s="13" t="s">
        <v>178</v>
      </c>
      <c r="E4" s="13" t="s">
        <v>178</v>
      </c>
      <c r="F4" s="13" t="s">
        <v>178</v>
      </c>
      <c r="G4" s="13" t="s">
        <v>178</v>
      </c>
      <c r="H4" s="13" t="s">
        <v>178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3</v>
      </c>
      <c r="C6" s="14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I6" s="14" t="s">
        <v>90</v>
      </c>
      <c r="J6" s="14" t="s">
        <v>90</v>
      </c>
      <c r="K6" s="14" t="s">
        <v>90</v>
      </c>
      <c r="L6" s="14" t="s">
        <v>90</v>
      </c>
      <c r="M6" s="14" t="s">
        <v>90</v>
      </c>
      <c r="O6" s="14" t="s">
        <v>91</v>
      </c>
      <c r="P6" s="14" t="s">
        <v>91</v>
      </c>
      <c r="Q6" s="14" t="s">
        <v>91</v>
      </c>
      <c r="R6" s="14" t="s">
        <v>91</v>
      </c>
      <c r="S6" s="14" t="s">
        <v>91</v>
      </c>
    </row>
    <row r="7" spans="1:19" ht="30" x14ac:dyDescent="0.55000000000000004">
      <c r="A7" s="14" t="s">
        <v>3</v>
      </c>
      <c r="C7" s="15" t="s">
        <v>100</v>
      </c>
      <c r="E7" s="15" t="s">
        <v>101</v>
      </c>
      <c r="G7" s="15" t="s">
        <v>102</v>
      </c>
      <c r="I7" s="15" t="s">
        <v>103</v>
      </c>
      <c r="K7" s="15" t="s">
        <v>95</v>
      </c>
      <c r="M7" s="15" t="s">
        <v>104</v>
      </c>
      <c r="O7" s="15" t="s">
        <v>103</v>
      </c>
      <c r="Q7" s="15" t="s">
        <v>95</v>
      </c>
      <c r="S7" s="15" t="s">
        <v>104</v>
      </c>
    </row>
    <row r="8" spans="1:19" x14ac:dyDescent="0.55000000000000004">
      <c r="A8" s="12" t="s">
        <v>21</v>
      </c>
      <c r="C8" s="25" t="s">
        <v>105</v>
      </c>
      <c r="D8" s="25"/>
      <c r="E8" s="25">
        <v>813329319</v>
      </c>
      <c r="F8" s="25"/>
      <c r="G8" s="25">
        <v>40</v>
      </c>
      <c r="H8" s="25"/>
      <c r="I8" s="25">
        <v>0</v>
      </c>
      <c r="J8" s="25"/>
      <c r="K8" s="25">
        <v>0</v>
      </c>
      <c r="L8" s="25"/>
      <c r="M8" s="25">
        <v>0</v>
      </c>
      <c r="N8" s="25"/>
      <c r="O8" s="25">
        <v>32533172760</v>
      </c>
      <c r="P8" s="25"/>
      <c r="Q8" s="25">
        <v>0</v>
      </c>
      <c r="R8" s="25"/>
      <c r="S8" s="25">
        <v>32533172760</v>
      </c>
    </row>
    <row r="9" spans="1:19" x14ac:dyDescent="0.55000000000000004">
      <c r="A9" s="12" t="s">
        <v>19</v>
      </c>
      <c r="C9" s="25" t="s">
        <v>106</v>
      </c>
      <c r="D9" s="25"/>
      <c r="E9" s="25">
        <v>40423179</v>
      </c>
      <c r="F9" s="25"/>
      <c r="G9" s="25">
        <v>305</v>
      </c>
      <c r="H9" s="25"/>
      <c r="I9" s="25">
        <v>0</v>
      </c>
      <c r="J9" s="25"/>
      <c r="K9" s="25">
        <v>0</v>
      </c>
      <c r="L9" s="25"/>
      <c r="M9" s="25">
        <v>0</v>
      </c>
      <c r="N9" s="25"/>
      <c r="O9" s="25">
        <v>12329069595</v>
      </c>
      <c r="P9" s="25"/>
      <c r="Q9" s="25">
        <v>730846909</v>
      </c>
      <c r="R9" s="25"/>
      <c r="S9" s="25">
        <v>11598222686</v>
      </c>
    </row>
    <row r="10" spans="1:19" x14ac:dyDescent="0.55000000000000004">
      <c r="A10" s="12" t="s">
        <v>15</v>
      </c>
      <c r="C10" s="25" t="s">
        <v>107</v>
      </c>
      <c r="D10" s="25"/>
      <c r="E10" s="25">
        <v>21050953</v>
      </c>
      <c r="F10" s="25"/>
      <c r="G10" s="25">
        <v>120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2526114360</v>
      </c>
      <c r="P10" s="25"/>
      <c r="Q10" s="25">
        <v>0</v>
      </c>
      <c r="R10" s="25"/>
      <c r="S10" s="25">
        <v>2526114360</v>
      </c>
    </row>
    <row r="11" spans="1:19" x14ac:dyDescent="0.5500000000000000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2023-12-26T13:17:43Z</dcterms:modified>
</cp:coreProperties>
</file>