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20331\"/>
    </mc:Choice>
  </mc:AlternateContent>
  <xr:revisionPtr revIDLastSave="0" documentId="13_ncr:1_{5A1F8395-46CF-428C-BE21-D6A10260B496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 l="1"/>
  <c r="A4" i="4"/>
  <c r="A4" i="3"/>
  <c r="A4" i="2"/>
</calcChain>
</file>

<file path=xl/sharedStrings.xml><?xml version="1.0" encoding="utf-8"?>
<sst xmlns="http://schemas.openxmlformats.org/spreadsheetml/2006/main" count="849" uniqueCount="163">
  <si>
    <t>صندوق سرمایه‌گذاری اختصاصی بازارگردانی یکم هامرز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</si>
  <si>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</si>
  <si>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</si>
  <si>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</si>
  <si>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</si>
  <si>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</si>
  <si>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</si>
  <si>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</si>
  <si>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</si>
  <si>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</si>
  <si>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</si>
  <si>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</si>
  <si>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</si>
  <si>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</si>
  <si>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</si>
  <si>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</si>
  <si>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3.66%</t>
  </si>
  <si>
    <t>صندوق س. نوع دوم کارا -د</t>
  </si>
  <si>
    <t>0.44%</t>
  </si>
  <si>
    <t>ریل سیر کوثر</t>
  </si>
  <si>
    <t>19.96%</t>
  </si>
  <si>
    <t>گروه‌بهمن‌</t>
  </si>
  <si>
    <t>62.34%</t>
  </si>
  <si>
    <t>توسعه سرمایه گذاری میلاد پارس</t>
  </si>
  <si>
    <t>4.16%</t>
  </si>
  <si>
    <t>صندوق س. ثبات ویستا -د</t>
  </si>
  <si>
    <t>0.00%</t>
  </si>
  <si>
    <t>صندوق س اعتماد هامرز-ثابت</t>
  </si>
  <si>
    <t>5.32%</t>
  </si>
  <si>
    <t>صندوق س. نشان هامرز-د</t>
  </si>
  <si>
    <t>1.70%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</si>
  <si>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</si>
  <si>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</si>
  <si>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</si>
  <si>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</si>
  <si>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</si>
  <si>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</si>
  <si>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</si>
  <si>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</si>
  <si>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</si>
  <si>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</si>
  <si>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</si>
  <si>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</si>
  <si>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</si>
  <si>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</si>
  <si>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</si>
  <si>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</si>
  <si>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0.05%</t>
  </si>
  <si>
    <t>گام بانک اقتصاد نوین0205</t>
  </si>
  <si>
    <t>1401/04/01</t>
  </si>
  <si>
    <t>1402/05/31</t>
  </si>
  <si>
    <t>0.25%</t>
  </si>
  <si>
    <t>گام بانک تجارت0206</t>
  </si>
  <si>
    <t>1401/07/02</t>
  </si>
  <si>
    <t>1402/06/28</t>
  </si>
  <si>
    <t>0.15%</t>
  </si>
  <si>
    <t>گام بانک صادرات ایران0207</t>
  </si>
  <si>
    <t>1402/07/30</t>
  </si>
  <si>
    <t>0.27%</t>
  </si>
  <si>
    <t>گواهی اعتبار مولد سپه0207</t>
  </si>
  <si>
    <t>1401/08/01</t>
  </si>
  <si>
    <t>مرابحه عام دولت96-ش.خ030414</t>
  </si>
  <si>
    <t>1400/10/14</t>
  </si>
  <si>
    <t>1403/04/14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</si>
  <si>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</si>
  <si>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</si>
  <si>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</si>
  <si>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</si>
  <si>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</si>
  <si>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</si>
  <si>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</si>
  <si>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</si>
  <si>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</si>
  <si>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</si>
  <si>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</si>
  <si>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</si>
  <si>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</si>
  <si>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</si>
  <si>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</si>
  <si>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</si>
  <si>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</si>
  <si>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</si>
  <si>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829-810-3552106-4</t>
  </si>
  <si>
    <t>سپرده کوتاه مدت</t>
  </si>
  <si>
    <t>1400/08/25</t>
  </si>
  <si>
    <t>بانک تجارت شیخ بهائی</t>
  </si>
  <si>
    <t>220410048</t>
  </si>
  <si>
    <t>حساب جاری</t>
  </si>
  <si>
    <t>1401/02/07</t>
  </si>
  <si>
    <t>0.02%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</si>
  <si>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</si>
  <si>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</si>
  <si>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</si>
  <si>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</si>
  <si>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</si>
  <si>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</si>
  <si>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</si>
  <si>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</si>
  <si>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</si>
  <si>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</si>
  <si>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</si>
  <si>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</si>
  <si>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</si>
  <si>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</si>
  <si>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</si>
  <si>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</si>
  <si>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</si>
  <si>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</si>
  <si>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</si>
  <si>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</si>
  <si>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</si>
  <si>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</si>
  <si>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</si>
  <si>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</si>
  <si>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صندوق س. با درآمد ثابت کمند</t>
  </si>
  <si>
    <t>صندوق س.خلیج فارس-د</t>
  </si>
  <si>
    <t>گواهی اعتبار مولد شهر0203</t>
  </si>
  <si>
    <t>گواهی اعتبار مولد سامان0206</t>
  </si>
  <si>
    <t>گواهی اعتبار مولد سامان0207</t>
  </si>
  <si>
    <t>گام بانک سینا0206</t>
  </si>
  <si>
    <t>اسناد خزانه-م10بودجه00-031115</t>
  </si>
  <si>
    <t>درآمد سود سهام</t>
  </si>
  <si>
    <t>درآمد تغییر ارزش</t>
  </si>
  <si>
    <t>درآمد فروش</t>
  </si>
  <si>
    <t>درصد از کل درآمدها</t>
  </si>
  <si>
    <t>0.66%</t>
  </si>
  <si>
    <t>-1.59%</t>
  </si>
  <si>
    <t>2.81%</t>
  </si>
  <si>
    <t>-1.53%</t>
  </si>
  <si>
    <t>-0.68%</t>
  </si>
  <si>
    <t>0.53%</t>
  </si>
  <si>
    <t>60.93%</t>
  </si>
  <si>
    <t>58.44%</t>
  </si>
  <si>
    <t>-0.23%</t>
  </si>
  <si>
    <t>0.46%</t>
  </si>
  <si>
    <t>0.10%</t>
  </si>
  <si>
    <t>27.59%</t>
  </si>
  <si>
    <t>31.74%</t>
  </si>
  <si>
    <t>10.88%</t>
  </si>
  <si>
    <t>1.27%</t>
  </si>
  <si>
    <t>4.38%</t>
  </si>
  <si>
    <t>-0.02%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</si>
  <si>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</si>
  <si>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</si>
  <si>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</si>
  <si>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</si>
  <si>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</si>
  <si>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</si>
  <si>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</si>
  <si>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</si>
  <si>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</si>
  <si>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</si>
  <si>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101.95%</t>
  </si>
  <si>
    <t>-7.84%</t>
  </si>
  <si>
    <t>سرمایه‌گذاری در اوراق بهادار</t>
  </si>
  <si>
    <t>-0.34%</t>
  </si>
  <si>
    <t>0.03%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</si>
  <si>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</si>
  <si>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</si>
  <si>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</si>
  <si>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</si>
  <si>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1402/03/31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</si>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</sst>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6" fillId="2" borderId="0" xfId="3" applyFont="1" applyFill="1"/>
    <xf numFmtId="0" fontId="5" fillId="2" borderId="0" xfId="3" applyFont="1" applyFill="1" applyAlignment="1">
      <alignment vertical="top"/>
    </xf>
    <xf numFmtId="0" fontId="6" fillId="2" borderId="0" xfId="3" applyFont="1" applyFill="1" applyAlignment="1">
      <alignment vertical="top"/>
    </xf>
    <xf numFmtId="0" fontId="5" fillId="2" borderId="0" xfId="3" applyFont="1" applyFill="1" applyAlignment="1">
      <alignment vertical="top" wrapText="1"/>
    </xf>
    <xf numFmtId="0" fontId="7" fillId="3" borderId="0" xfId="3" applyFont="1" applyFill="1" applyAlignment="1">
      <alignment horizontal="center" vertical="top"/>
    </xf>
    <xf numFmtId="0" fontId="8" fillId="4" borderId="0" xfId="3" applyFont="1" applyFill="1" applyAlignment="1">
      <alignment horizontal="center" vertical="top" wrapText="1"/>
    </xf>
    <xf numFmtId="0" fontId="6" fillId="2" borderId="0" xfId="3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/>
    <xf numFmtId="10" fontId="2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0" xfId="1" applyNumberFormat="1" applyFont="1" applyFill="1"/>
    <xf numFmtId="165" fontId="2" fillId="2" borderId="0" xfId="1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0" fontId="2" fillId="2" borderId="0" xfId="2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3FE52375-3146-45CE-BBA9-738EDFD4063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0336A8-FEA6-4B17-91D9-C8E988F84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476B-CAFC-46FF-A482-EBF3C3870548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5"/>
  </cols>
  <sheetData>
    <row r="3" spans="1:17" ht="31.5" x14ac:dyDescent="0.75">
      <c r="A3" s="3"/>
      <c r="B3" s="3"/>
      <c r="C3" s="3"/>
      <c r="D3" s="4" t="s">
        <v>158</v>
      </c>
      <c r="E3" s="4"/>
      <c r="F3" s="4"/>
      <c r="G3" s="3"/>
      <c r="H3" s="3"/>
      <c r="I3" s="3"/>
    </row>
    <row r="4" spans="1:17" ht="31.5" x14ac:dyDescent="0.75">
      <c r="A4" s="3"/>
      <c r="B4" s="3"/>
      <c r="C4" s="3"/>
      <c r="D4" s="3"/>
      <c r="E4" s="3"/>
      <c r="F4" s="3"/>
      <c r="G4" s="3"/>
      <c r="H4" s="3"/>
      <c r="I4" s="3"/>
    </row>
    <row r="5" spans="1:17" ht="31.5" x14ac:dyDescent="0.75">
      <c r="A5" s="3"/>
      <c r="B5" s="3"/>
      <c r="C5" s="3"/>
      <c r="D5" s="3"/>
      <c r="E5" s="3"/>
      <c r="F5" s="3"/>
      <c r="G5" s="3"/>
      <c r="H5" s="3"/>
      <c r="I5" s="3"/>
    </row>
    <row r="6" spans="1:17" ht="15" customHeight="1" x14ac:dyDescent="0.45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</row>
    <row r="7" spans="1:17" ht="15" customHeight="1" x14ac:dyDescent="0.45">
      <c r="A7" s="6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</row>
    <row r="8" spans="1:17" ht="15" customHeight="1" x14ac:dyDescent="0.45">
      <c r="A8" s="8"/>
      <c r="B8" s="8"/>
      <c r="C8" s="8"/>
      <c r="D8" s="8"/>
      <c r="E8" s="8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</row>
    <row r="9" spans="1:17" ht="15" customHeight="1" x14ac:dyDescent="0.45">
      <c r="A9" s="8"/>
      <c r="B9" s="8"/>
      <c r="C9" s="8"/>
      <c r="D9" s="8"/>
      <c r="E9" s="8"/>
      <c r="F9" s="8"/>
      <c r="G9" s="8"/>
      <c r="H9" s="8"/>
      <c r="I9" s="8"/>
      <c r="J9" s="7"/>
      <c r="K9" s="7"/>
      <c r="L9" s="7"/>
      <c r="M9" s="7"/>
      <c r="N9" s="7"/>
      <c r="O9" s="7"/>
      <c r="P9" s="7"/>
      <c r="Q9" s="7"/>
    </row>
    <row r="10" spans="1:17" ht="15" customHeight="1" x14ac:dyDescent="0.45">
      <c r="A10" s="8"/>
      <c r="B10" s="8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7"/>
      <c r="O10" s="7"/>
      <c r="P10" s="7"/>
      <c r="Q10" s="7"/>
    </row>
    <row r="11" spans="1:17" ht="15" customHeight="1" x14ac:dyDescent="0.45">
      <c r="A11" s="8"/>
      <c r="B11" s="8"/>
      <c r="C11" s="8"/>
      <c r="D11" s="8"/>
      <c r="E11" s="8"/>
      <c r="F11" s="8"/>
      <c r="G11" s="8"/>
      <c r="H11" s="8"/>
      <c r="I11" s="8"/>
      <c r="J11" s="7"/>
      <c r="K11" s="7"/>
      <c r="L11" s="7"/>
      <c r="M11" s="7"/>
      <c r="N11" s="7"/>
      <c r="O11" s="7"/>
      <c r="P11" s="7"/>
      <c r="Q11" s="7"/>
    </row>
    <row r="12" spans="1:17" ht="1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7"/>
      <c r="K12" s="7"/>
      <c r="L12" s="7"/>
      <c r="M12" s="7"/>
      <c r="N12" s="7"/>
      <c r="O12" s="7"/>
      <c r="P12" s="7"/>
      <c r="Q12" s="7"/>
    </row>
    <row r="13" spans="1:17" ht="15" customHeight="1" x14ac:dyDescent="0.45">
      <c r="A13" s="8"/>
      <c r="B13" s="8"/>
      <c r="C13" s="8"/>
      <c r="D13" s="8"/>
      <c r="E13" s="8"/>
      <c r="F13" s="8"/>
      <c r="G13" s="8"/>
      <c r="H13" s="8"/>
      <c r="I13" s="8"/>
      <c r="J13" s="7"/>
      <c r="K13" s="7"/>
      <c r="L13" s="7"/>
      <c r="M13" s="7"/>
      <c r="N13" s="7"/>
      <c r="O13" s="7"/>
      <c r="P13" s="7"/>
      <c r="Q13" s="7"/>
    </row>
    <row r="14" spans="1:17" ht="15" customHeight="1" x14ac:dyDescent="0.45">
      <c r="A14" s="8"/>
      <c r="B14" s="8"/>
      <c r="C14" s="8"/>
      <c r="D14" s="8"/>
      <c r="E14" s="8"/>
      <c r="F14" s="8"/>
      <c r="G14" s="8"/>
      <c r="H14" s="8"/>
      <c r="I14" s="8"/>
      <c r="J14" s="7"/>
      <c r="K14" s="7"/>
      <c r="L14" s="7"/>
      <c r="M14" s="7"/>
      <c r="N14" s="7"/>
      <c r="O14" s="7"/>
      <c r="P14" s="7"/>
      <c r="Q14" s="7"/>
    </row>
    <row r="15" spans="1:17" ht="15" customHeight="1" x14ac:dyDescent="0.45">
      <c r="A15" s="8"/>
      <c r="B15" s="8"/>
      <c r="C15" s="8"/>
      <c r="D15" s="8"/>
      <c r="E15" s="8"/>
      <c r="F15" s="8"/>
      <c r="G15" s="8"/>
      <c r="H15" s="8"/>
      <c r="I15" s="8"/>
      <c r="J15" s="7"/>
      <c r="K15" s="7"/>
      <c r="L15" s="7"/>
      <c r="M15" s="7"/>
      <c r="N15" s="7"/>
      <c r="O15" s="7"/>
      <c r="P15" s="7"/>
      <c r="Q15" s="7"/>
    </row>
    <row r="16" spans="1:17" ht="15" customHeight="1" x14ac:dyDescent="0.45">
      <c r="A16" s="9" t="s">
        <v>159</v>
      </c>
      <c r="B16" s="9"/>
      <c r="C16" s="9"/>
      <c r="D16" s="9"/>
      <c r="E16" s="9"/>
      <c r="F16" s="9"/>
      <c r="G16" s="9"/>
      <c r="H16" s="9"/>
      <c r="I16" s="9"/>
      <c r="J16" s="7"/>
      <c r="K16" s="7"/>
      <c r="L16" s="7"/>
      <c r="M16" s="7"/>
      <c r="N16" s="7"/>
      <c r="O16" s="7"/>
      <c r="P16" s="7"/>
      <c r="Q16" s="7"/>
    </row>
    <row r="17" spans="1:9" ht="15" customHeight="1" x14ac:dyDescent="0.45">
      <c r="A17" s="9"/>
      <c r="B17" s="9"/>
      <c r="C17" s="9"/>
      <c r="D17" s="9"/>
      <c r="E17" s="9"/>
      <c r="F17" s="9"/>
      <c r="G17" s="9"/>
      <c r="H17" s="9"/>
      <c r="I17" s="9"/>
    </row>
    <row r="18" spans="1:9" ht="15" customHeight="1" x14ac:dyDescent="0.45">
      <c r="A18" s="10" t="s">
        <v>160</v>
      </c>
      <c r="B18" s="10"/>
      <c r="C18" s="10"/>
      <c r="D18" s="10"/>
      <c r="E18" s="10"/>
      <c r="F18" s="10"/>
      <c r="G18" s="10"/>
      <c r="H18" s="10"/>
      <c r="I18" s="10"/>
    </row>
    <row r="19" spans="1:9" ht="15" customHeight="1" x14ac:dyDescent="0.45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.75" customHeight="1" x14ac:dyDescent="0.4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5" customHeight="1" x14ac:dyDescent="0.45">
      <c r="A21" s="10" t="s">
        <v>161</v>
      </c>
      <c r="B21" s="10"/>
      <c r="C21" s="10"/>
      <c r="D21" s="10"/>
      <c r="E21" s="10"/>
      <c r="F21" s="10"/>
      <c r="G21" s="10"/>
      <c r="H21" s="10"/>
      <c r="I21" s="10"/>
    </row>
    <row r="22" spans="1:9" ht="6.75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2.75" customHeight="1" x14ac:dyDescent="0.4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5" hidden="1" customHeight="1" x14ac:dyDescent="0.4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" customHeight="1" x14ac:dyDescent="0.45">
      <c r="A25" s="8"/>
      <c r="B25" s="8"/>
      <c r="C25" s="8"/>
      <c r="D25" s="8"/>
      <c r="E25" s="8"/>
      <c r="F25" s="8"/>
      <c r="G25" s="8"/>
      <c r="H25" s="8"/>
      <c r="I25" s="8"/>
    </row>
    <row r="38" spans="6:8" x14ac:dyDescent="0.45">
      <c r="F38" s="11"/>
      <c r="G38" s="11"/>
      <c r="H38" s="11"/>
    </row>
    <row r="39" spans="6:8" x14ac:dyDescent="0.45">
      <c r="F39" s="11"/>
      <c r="G39" s="11"/>
      <c r="H39" s="11"/>
    </row>
    <row r="40" spans="6:8" x14ac:dyDescent="0.45">
      <c r="F40" s="11"/>
      <c r="G40" s="11"/>
      <c r="H40" s="11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1" customWidth="1"/>
    <col min="2" max="2" width="1" style="1" customWidth="1"/>
    <col min="3" max="3" width="13.7109375" style="1" bestFit="1" customWidth="1"/>
    <col min="4" max="4" width="1" style="1" customWidth="1"/>
    <col min="5" max="5" width="20.28515625" style="1" customWidth="1"/>
    <col min="6" max="6" width="1" style="1" customWidth="1"/>
    <col min="7" max="7" width="19.85546875" style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42578125" style="1" customWidth="1"/>
    <col min="14" max="14" width="1" style="1" customWidth="1"/>
    <col min="15" max="15" width="20.140625" style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92</v>
      </c>
      <c r="B3" s="2"/>
      <c r="C3" s="2" t="s">
        <v>92</v>
      </c>
      <c r="D3" s="2" t="s">
        <v>92</v>
      </c>
      <c r="E3" s="2" t="s">
        <v>92</v>
      </c>
      <c r="F3" s="2" t="s">
        <v>92</v>
      </c>
      <c r="G3" s="2" t="s">
        <v>92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سود سهام'!A4:S4</f>
        <v>برای ماه منتهی به 1402/03/31</v>
      </c>
      <c r="B4" s="2"/>
      <c r="C4" s="2" t="s">
        <v>162</v>
      </c>
      <c r="D4" s="2" t="s">
        <v>162</v>
      </c>
      <c r="E4" s="2" t="s">
        <v>162</v>
      </c>
      <c r="F4" s="2" t="s">
        <v>162</v>
      </c>
      <c r="G4" s="2" t="s">
        <v>162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94</v>
      </c>
      <c r="D6" s="26" t="s">
        <v>94</v>
      </c>
      <c r="E6" s="26" t="s">
        <v>94</v>
      </c>
      <c r="F6" s="26" t="s">
        <v>94</v>
      </c>
      <c r="G6" s="26" t="s">
        <v>94</v>
      </c>
      <c r="H6" s="26" t="s">
        <v>94</v>
      </c>
      <c r="I6" s="26" t="s">
        <v>94</v>
      </c>
      <c r="K6" s="26" t="s">
        <v>95</v>
      </c>
      <c r="L6" s="26" t="s">
        <v>95</v>
      </c>
      <c r="M6" s="26" t="s">
        <v>95</v>
      </c>
      <c r="N6" s="26" t="s">
        <v>95</v>
      </c>
      <c r="O6" s="26" t="s">
        <v>95</v>
      </c>
      <c r="P6" s="26" t="s">
        <v>95</v>
      </c>
      <c r="Q6" s="26" t="s">
        <v>95</v>
      </c>
    </row>
    <row r="7" spans="1:17" ht="30" x14ac:dyDescent="0.55000000000000004">
      <c r="A7" s="26" t="s">
        <v>3</v>
      </c>
      <c r="C7" s="27" t="s">
        <v>7</v>
      </c>
      <c r="E7" s="27" t="s">
        <v>108</v>
      </c>
      <c r="G7" s="27" t="s">
        <v>109</v>
      </c>
      <c r="I7" s="27" t="s">
        <v>110</v>
      </c>
      <c r="K7" s="27" t="s">
        <v>7</v>
      </c>
      <c r="M7" s="27" t="s">
        <v>108</v>
      </c>
      <c r="O7" s="27" t="s">
        <v>109</v>
      </c>
      <c r="Q7" s="27" t="s">
        <v>110</v>
      </c>
    </row>
    <row r="8" spans="1:17" x14ac:dyDescent="0.55000000000000004">
      <c r="A8" s="28" t="s">
        <v>17</v>
      </c>
      <c r="B8" s="28"/>
      <c r="C8" s="29">
        <v>914327</v>
      </c>
      <c r="D8" s="29"/>
      <c r="E8" s="29">
        <v>13273538784</v>
      </c>
      <c r="F8" s="29"/>
      <c r="G8" s="29">
        <v>14145068887</v>
      </c>
      <c r="H8" s="29"/>
      <c r="I8" s="29">
        <v>-871530102</v>
      </c>
      <c r="J8" s="29"/>
      <c r="K8" s="29">
        <v>914327</v>
      </c>
      <c r="L8" s="29"/>
      <c r="M8" s="29">
        <v>13273538784</v>
      </c>
      <c r="N8" s="29"/>
      <c r="O8" s="29">
        <v>13220229008</v>
      </c>
      <c r="P8" s="29"/>
      <c r="Q8" s="29">
        <v>53309776</v>
      </c>
    </row>
    <row r="9" spans="1:17" x14ac:dyDescent="0.55000000000000004">
      <c r="A9" s="28" t="s">
        <v>19</v>
      </c>
      <c r="B9" s="28"/>
      <c r="C9" s="29">
        <v>40404710</v>
      </c>
      <c r="D9" s="29"/>
      <c r="E9" s="29">
        <v>604398816233</v>
      </c>
      <c r="F9" s="29"/>
      <c r="G9" s="29">
        <v>675031039121</v>
      </c>
      <c r="H9" s="29"/>
      <c r="I9" s="29">
        <v>-70632222887</v>
      </c>
      <c r="J9" s="29"/>
      <c r="K9" s="29">
        <v>40404710</v>
      </c>
      <c r="L9" s="29"/>
      <c r="M9" s="29">
        <v>604398816233</v>
      </c>
      <c r="N9" s="29"/>
      <c r="O9" s="29">
        <v>482155448848</v>
      </c>
      <c r="P9" s="29"/>
      <c r="Q9" s="29">
        <v>122243367385</v>
      </c>
    </row>
    <row r="10" spans="1:17" x14ac:dyDescent="0.55000000000000004">
      <c r="A10" s="28" t="s">
        <v>23</v>
      </c>
      <c r="B10" s="28"/>
      <c r="C10" s="29">
        <v>11553452</v>
      </c>
      <c r="D10" s="29"/>
      <c r="E10" s="29">
        <v>126067811431</v>
      </c>
      <c r="F10" s="29"/>
      <c r="G10" s="29">
        <v>150610713001</v>
      </c>
      <c r="H10" s="29"/>
      <c r="I10" s="29">
        <v>-24542901569</v>
      </c>
      <c r="J10" s="29"/>
      <c r="K10" s="29">
        <v>11553452</v>
      </c>
      <c r="L10" s="29"/>
      <c r="M10" s="29">
        <v>126067811431</v>
      </c>
      <c r="N10" s="29"/>
      <c r="O10" s="29">
        <v>138308983084</v>
      </c>
      <c r="P10" s="29"/>
      <c r="Q10" s="29">
        <v>-12241171652</v>
      </c>
    </row>
    <row r="11" spans="1:17" x14ac:dyDescent="0.55000000000000004">
      <c r="A11" s="28" t="s">
        <v>27</v>
      </c>
      <c r="B11" s="28"/>
      <c r="C11" s="29">
        <v>15938512</v>
      </c>
      <c r="D11" s="29"/>
      <c r="E11" s="29">
        <v>161068561974</v>
      </c>
      <c r="F11" s="29"/>
      <c r="G11" s="29">
        <v>161804742190</v>
      </c>
      <c r="H11" s="29"/>
      <c r="I11" s="29">
        <v>-736180215</v>
      </c>
      <c r="J11" s="29"/>
      <c r="K11" s="29">
        <v>15938512</v>
      </c>
      <c r="L11" s="29"/>
      <c r="M11" s="29">
        <v>161068561974</v>
      </c>
      <c r="N11" s="29"/>
      <c r="O11" s="29">
        <v>161253391174</v>
      </c>
      <c r="P11" s="29"/>
      <c r="Q11" s="29">
        <v>-184829199</v>
      </c>
    </row>
    <row r="12" spans="1:17" x14ac:dyDescent="0.55000000000000004">
      <c r="A12" s="28" t="s">
        <v>15</v>
      </c>
      <c r="B12" s="28"/>
      <c r="C12" s="29">
        <v>16721316</v>
      </c>
      <c r="D12" s="29"/>
      <c r="E12" s="29">
        <v>110778069712</v>
      </c>
      <c r="F12" s="29"/>
      <c r="G12" s="29">
        <v>112000541457</v>
      </c>
      <c r="H12" s="29"/>
      <c r="I12" s="29">
        <v>-1222471744</v>
      </c>
      <c r="J12" s="29"/>
      <c r="K12" s="29">
        <v>16721316</v>
      </c>
      <c r="L12" s="29"/>
      <c r="M12" s="29">
        <v>110778069712</v>
      </c>
      <c r="N12" s="29"/>
      <c r="O12" s="29">
        <v>116154284240</v>
      </c>
      <c r="P12" s="29"/>
      <c r="Q12" s="29">
        <v>-5376214527</v>
      </c>
    </row>
    <row r="13" spans="1:17" x14ac:dyDescent="0.55000000000000004">
      <c r="A13" s="28" t="s">
        <v>21</v>
      </c>
      <c r="B13" s="28"/>
      <c r="C13" s="29">
        <v>810398682</v>
      </c>
      <c r="D13" s="29"/>
      <c r="E13" s="29">
        <v>1887603657852</v>
      </c>
      <c r="F13" s="29"/>
      <c r="G13" s="29">
        <v>2048576620300</v>
      </c>
      <c r="H13" s="29"/>
      <c r="I13" s="29">
        <v>-160972962447</v>
      </c>
      <c r="J13" s="29"/>
      <c r="K13" s="29">
        <v>810398682</v>
      </c>
      <c r="L13" s="29"/>
      <c r="M13" s="29">
        <v>1887603657852</v>
      </c>
      <c r="N13" s="29"/>
      <c r="O13" s="29">
        <v>1747563381674</v>
      </c>
      <c r="P13" s="29"/>
      <c r="Q13" s="29">
        <v>140040276178</v>
      </c>
    </row>
    <row r="14" spans="1:17" x14ac:dyDescent="0.55000000000000004">
      <c r="A14" s="28" t="s">
        <v>29</v>
      </c>
      <c r="B14" s="28"/>
      <c r="C14" s="29">
        <v>4054520</v>
      </c>
      <c r="D14" s="29"/>
      <c r="E14" s="29">
        <v>51413835258</v>
      </c>
      <c r="F14" s="29"/>
      <c r="G14" s="29">
        <v>51890724354</v>
      </c>
      <c r="H14" s="29"/>
      <c r="I14" s="29">
        <v>-476889095</v>
      </c>
      <c r="J14" s="29"/>
      <c r="K14" s="29">
        <v>4054520</v>
      </c>
      <c r="L14" s="29"/>
      <c r="M14" s="29">
        <v>51413835258</v>
      </c>
      <c r="N14" s="29"/>
      <c r="O14" s="29">
        <v>50311564029</v>
      </c>
      <c r="P14" s="29"/>
      <c r="Q14" s="29">
        <v>1102271229</v>
      </c>
    </row>
    <row r="15" spans="1:17" x14ac:dyDescent="0.55000000000000004">
      <c r="A15" s="28" t="s">
        <v>43</v>
      </c>
      <c r="B15" s="28"/>
      <c r="C15" s="29">
        <v>2100</v>
      </c>
      <c r="D15" s="29"/>
      <c r="E15" s="29">
        <v>1477496038</v>
      </c>
      <c r="F15" s="29"/>
      <c r="G15" s="29">
        <v>1917814576</v>
      </c>
      <c r="H15" s="29"/>
      <c r="I15" s="29">
        <v>-440318537</v>
      </c>
      <c r="J15" s="29"/>
      <c r="K15" s="29">
        <v>2100</v>
      </c>
      <c r="L15" s="29"/>
      <c r="M15" s="29">
        <v>1477496038</v>
      </c>
      <c r="N15" s="29"/>
      <c r="O15" s="29">
        <v>1272537740</v>
      </c>
      <c r="P15" s="29"/>
      <c r="Q15" s="29">
        <v>204958298</v>
      </c>
    </row>
    <row r="16" spans="1:17" x14ac:dyDescent="0.55000000000000004">
      <c r="A16" s="28" t="s">
        <v>48</v>
      </c>
      <c r="B16" s="28"/>
      <c r="C16" s="29">
        <v>7807</v>
      </c>
      <c r="D16" s="29"/>
      <c r="E16" s="29">
        <v>7478255233</v>
      </c>
      <c r="F16" s="29"/>
      <c r="G16" s="29">
        <v>7318156135</v>
      </c>
      <c r="H16" s="29"/>
      <c r="I16" s="29">
        <v>160099098</v>
      </c>
      <c r="J16" s="29"/>
      <c r="K16" s="29">
        <v>7807</v>
      </c>
      <c r="L16" s="29"/>
      <c r="M16" s="29">
        <v>7478255233</v>
      </c>
      <c r="N16" s="29"/>
      <c r="O16" s="29">
        <v>6598246818</v>
      </c>
      <c r="P16" s="29"/>
      <c r="Q16" s="29">
        <v>880008415</v>
      </c>
    </row>
    <row r="17" spans="1:17" x14ac:dyDescent="0.55000000000000004">
      <c r="A17" s="28" t="s">
        <v>52</v>
      </c>
      <c r="B17" s="28"/>
      <c r="C17" s="29">
        <v>4728</v>
      </c>
      <c r="D17" s="29"/>
      <c r="E17" s="29">
        <v>4437086706</v>
      </c>
      <c r="F17" s="29"/>
      <c r="G17" s="29">
        <v>4337157279</v>
      </c>
      <c r="H17" s="29"/>
      <c r="I17" s="29">
        <v>99929427</v>
      </c>
      <c r="J17" s="29"/>
      <c r="K17" s="29">
        <v>4728</v>
      </c>
      <c r="L17" s="29"/>
      <c r="M17" s="29">
        <v>4437086706</v>
      </c>
      <c r="N17" s="29"/>
      <c r="O17" s="29">
        <v>3950742212</v>
      </c>
      <c r="P17" s="29"/>
      <c r="Q17" s="29">
        <v>486344494</v>
      </c>
    </row>
    <row r="18" spans="1:17" x14ac:dyDescent="0.55000000000000004">
      <c r="A18" s="28" t="s">
        <v>59</v>
      </c>
      <c r="B18" s="28"/>
      <c r="C18" s="29">
        <v>5000</v>
      </c>
      <c r="D18" s="29"/>
      <c r="E18" s="29">
        <v>4596665000</v>
      </c>
      <c r="F18" s="29"/>
      <c r="G18" s="29">
        <v>4416595645</v>
      </c>
      <c r="H18" s="29"/>
      <c r="I18" s="29">
        <v>180069355</v>
      </c>
      <c r="J18" s="29"/>
      <c r="K18" s="29">
        <v>5000</v>
      </c>
      <c r="L18" s="29"/>
      <c r="M18" s="29">
        <v>4596665000</v>
      </c>
      <c r="N18" s="29"/>
      <c r="O18" s="29">
        <v>4018584412</v>
      </c>
      <c r="P18" s="29"/>
      <c r="Q18" s="29">
        <v>578080588</v>
      </c>
    </row>
    <row r="19" spans="1:17" x14ac:dyDescent="0.55000000000000004">
      <c r="A19" s="28" t="s">
        <v>56</v>
      </c>
      <c r="B19" s="28"/>
      <c r="C19" s="29">
        <v>8814</v>
      </c>
      <c r="D19" s="29"/>
      <c r="E19" s="29">
        <v>8088900078</v>
      </c>
      <c r="F19" s="29"/>
      <c r="G19" s="29">
        <v>7897845405</v>
      </c>
      <c r="H19" s="29"/>
      <c r="I19" s="29">
        <v>191054673</v>
      </c>
      <c r="J19" s="29"/>
      <c r="K19" s="29">
        <v>8814</v>
      </c>
      <c r="L19" s="29"/>
      <c r="M19" s="29">
        <v>8088900078</v>
      </c>
      <c r="N19" s="29"/>
      <c r="O19" s="29">
        <v>7096021922</v>
      </c>
      <c r="P19" s="29"/>
      <c r="Q19" s="29">
        <v>992878156</v>
      </c>
    </row>
    <row r="20" spans="1:17" x14ac:dyDescent="0.55000000000000004">
      <c r="A20" s="28" t="s">
        <v>61</v>
      </c>
      <c r="B20" s="28"/>
      <c r="C20" s="29">
        <v>100</v>
      </c>
      <c r="D20" s="29"/>
      <c r="E20" s="29">
        <v>93402234</v>
      </c>
      <c r="F20" s="29"/>
      <c r="G20" s="29">
        <v>92333010</v>
      </c>
      <c r="H20" s="29"/>
      <c r="I20" s="29">
        <v>1069224</v>
      </c>
      <c r="J20" s="29"/>
      <c r="K20" s="29">
        <v>100</v>
      </c>
      <c r="L20" s="29"/>
      <c r="M20" s="29">
        <v>93402234</v>
      </c>
      <c r="N20" s="29"/>
      <c r="O20" s="29">
        <v>93820930</v>
      </c>
      <c r="P20" s="29"/>
      <c r="Q20" s="29">
        <v>-418695</v>
      </c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92</v>
      </c>
      <c r="B3" s="2"/>
      <c r="C3" s="2" t="s">
        <v>92</v>
      </c>
      <c r="D3" s="2" t="s">
        <v>92</v>
      </c>
      <c r="E3" s="2" t="s">
        <v>92</v>
      </c>
      <c r="F3" s="2" t="s">
        <v>92</v>
      </c>
      <c r="G3" s="2" t="s">
        <v>92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ناشی از تغییر قیمت اوراق'!A4:Q4</f>
        <v>برای ماه منتهی به 1402/03/31</v>
      </c>
      <c r="B4" s="2"/>
      <c r="C4" s="2" t="s">
        <v>162</v>
      </c>
      <c r="D4" s="2" t="s">
        <v>162</v>
      </c>
      <c r="E4" s="2" t="s">
        <v>162</v>
      </c>
      <c r="F4" s="2" t="s">
        <v>162</v>
      </c>
      <c r="G4" s="2" t="s">
        <v>162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94</v>
      </c>
      <c r="D6" s="26" t="s">
        <v>94</v>
      </c>
      <c r="E6" s="26" t="s">
        <v>94</v>
      </c>
      <c r="F6" s="26" t="s">
        <v>94</v>
      </c>
      <c r="G6" s="26" t="s">
        <v>94</v>
      </c>
      <c r="H6" s="26" t="s">
        <v>94</v>
      </c>
      <c r="I6" s="26" t="s">
        <v>94</v>
      </c>
      <c r="K6" s="26" t="s">
        <v>95</v>
      </c>
      <c r="L6" s="26" t="s">
        <v>95</v>
      </c>
      <c r="M6" s="26" t="s">
        <v>95</v>
      </c>
      <c r="N6" s="26" t="s">
        <v>95</v>
      </c>
      <c r="O6" s="26" t="s">
        <v>95</v>
      </c>
      <c r="P6" s="26" t="s">
        <v>95</v>
      </c>
      <c r="Q6" s="26" t="s">
        <v>95</v>
      </c>
    </row>
    <row r="7" spans="1:17" ht="30" x14ac:dyDescent="0.55000000000000004">
      <c r="A7" s="26" t="s">
        <v>3</v>
      </c>
      <c r="C7" s="27" t="s">
        <v>7</v>
      </c>
      <c r="E7" s="27" t="s">
        <v>108</v>
      </c>
      <c r="G7" s="27" t="s">
        <v>109</v>
      </c>
      <c r="I7" s="27" t="s">
        <v>111</v>
      </c>
      <c r="K7" s="27" t="s">
        <v>7</v>
      </c>
      <c r="M7" s="27" t="s">
        <v>108</v>
      </c>
      <c r="O7" s="27" t="s">
        <v>109</v>
      </c>
      <c r="Q7" s="27" t="s">
        <v>111</v>
      </c>
    </row>
    <row r="8" spans="1:17" x14ac:dyDescent="0.55000000000000004">
      <c r="A8" s="28" t="s">
        <v>27</v>
      </c>
      <c r="B8" s="28"/>
      <c r="C8" s="29">
        <v>201600487</v>
      </c>
      <c r="D8" s="29"/>
      <c r="E8" s="29">
        <v>2036295817008</v>
      </c>
      <c r="F8" s="29"/>
      <c r="G8" s="29">
        <v>2037090928177</v>
      </c>
      <c r="H8" s="29"/>
      <c r="I8" s="29">
        <v>-795111169</v>
      </c>
      <c r="J8" s="29"/>
      <c r="K8" s="29">
        <v>2581844015</v>
      </c>
      <c r="L8" s="29"/>
      <c r="M8" s="29">
        <v>26025891117874</v>
      </c>
      <c r="N8" s="29"/>
      <c r="O8" s="29">
        <v>26038848617987</v>
      </c>
      <c r="P8" s="29"/>
      <c r="Q8" s="29">
        <v>-12957500113</v>
      </c>
    </row>
    <row r="9" spans="1:17" x14ac:dyDescent="0.55000000000000004">
      <c r="A9" s="28" t="s">
        <v>15</v>
      </c>
      <c r="B9" s="28"/>
      <c r="C9" s="29">
        <v>13124528</v>
      </c>
      <c r="D9" s="29"/>
      <c r="E9" s="29">
        <v>89580332966</v>
      </c>
      <c r="F9" s="29"/>
      <c r="G9" s="29">
        <v>94904386981</v>
      </c>
      <c r="H9" s="29"/>
      <c r="I9" s="29">
        <v>-5324054015</v>
      </c>
      <c r="J9" s="29"/>
      <c r="K9" s="29">
        <v>22920328</v>
      </c>
      <c r="L9" s="29"/>
      <c r="M9" s="29">
        <v>159173268309</v>
      </c>
      <c r="N9" s="29"/>
      <c r="O9" s="29">
        <v>166440324927</v>
      </c>
      <c r="P9" s="29"/>
      <c r="Q9" s="29">
        <v>-7267056618</v>
      </c>
    </row>
    <row r="10" spans="1:17" x14ac:dyDescent="0.55000000000000004">
      <c r="A10" s="28" t="s">
        <v>29</v>
      </c>
      <c r="B10" s="28"/>
      <c r="C10" s="29">
        <v>9201264</v>
      </c>
      <c r="D10" s="29"/>
      <c r="E10" s="29">
        <v>115719538655</v>
      </c>
      <c r="F10" s="29"/>
      <c r="G10" s="29">
        <v>113657966693</v>
      </c>
      <c r="H10" s="29"/>
      <c r="I10" s="29">
        <v>2061571962</v>
      </c>
      <c r="J10" s="29"/>
      <c r="K10" s="29">
        <v>62535980</v>
      </c>
      <c r="L10" s="29"/>
      <c r="M10" s="29">
        <v>738318336751</v>
      </c>
      <c r="N10" s="29"/>
      <c r="O10" s="29">
        <v>735044278762</v>
      </c>
      <c r="P10" s="29"/>
      <c r="Q10" s="29">
        <v>3274057989</v>
      </c>
    </row>
    <row r="11" spans="1:17" x14ac:dyDescent="0.55000000000000004">
      <c r="A11" s="28" t="s">
        <v>21</v>
      </c>
      <c r="B11" s="28"/>
      <c r="C11" s="29">
        <v>58691707</v>
      </c>
      <c r="D11" s="29"/>
      <c r="E11" s="29">
        <v>145035610173</v>
      </c>
      <c r="F11" s="29"/>
      <c r="G11" s="29">
        <v>125943288490</v>
      </c>
      <c r="H11" s="29"/>
      <c r="I11" s="29">
        <v>19092321683</v>
      </c>
      <c r="J11" s="29"/>
      <c r="K11" s="29">
        <v>753653370</v>
      </c>
      <c r="L11" s="29"/>
      <c r="M11" s="29">
        <v>1775393606197</v>
      </c>
      <c r="N11" s="29"/>
      <c r="O11" s="29">
        <v>1431997064717</v>
      </c>
      <c r="P11" s="29"/>
      <c r="Q11" s="29">
        <v>343396541480</v>
      </c>
    </row>
    <row r="12" spans="1:17" x14ac:dyDescent="0.55000000000000004">
      <c r="A12" s="28" t="s">
        <v>17</v>
      </c>
      <c r="B12" s="28"/>
      <c r="C12" s="29">
        <v>5067016</v>
      </c>
      <c r="D12" s="29"/>
      <c r="E12" s="29">
        <v>72797309494</v>
      </c>
      <c r="F12" s="29"/>
      <c r="G12" s="29">
        <v>71393572688</v>
      </c>
      <c r="H12" s="29"/>
      <c r="I12" s="29">
        <v>1403736806</v>
      </c>
      <c r="J12" s="29"/>
      <c r="K12" s="29">
        <v>16272101</v>
      </c>
      <c r="L12" s="29"/>
      <c r="M12" s="29">
        <v>227118638077</v>
      </c>
      <c r="N12" s="29"/>
      <c r="O12" s="29">
        <v>223361000502</v>
      </c>
      <c r="P12" s="29"/>
      <c r="Q12" s="29">
        <v>3757637575</v>
      </c>
    </row>
    <row r="13" spans="1:17" x14ac:dyDescent="0.55000000000000004">
      <c r="A13" s="28" t="s">
        <v>25</v>
      </c>
      <c r="B13" s="28"/>
      <c r="C13" s="30">
        <v>27711</v>
      </c>
      <c r="D13" s="28"/>
      <c r="E13" s="30">
        <v>399822463</v>
      </c>
      <c r="F13" s="28"/>
      <c r="G13" s="30">
        <v>398484018</v>
      </c>
      <c r="H13" s="28"/>
      <c r="I13" s="29">
        <v>1338445</v>
      </c>
      <c r="J13" s="28"/>
      <c r="K13" s="30">
        <v>6832506</v>
      </c>
      <c r="L13" s="28"/>
      <c r="M13" s="30">
        <v>94837795851</v>
      </c>
      <c r="N13" s="28"/>
      <c r="O13" s="30">
        <v>93981801414</v>
      </c>
      <c r="P13" s="28"/>
      <c r="Q13" s="29">
        <v>855994437</v>
      </c>
    </row>
    <row r="14" spans="1:17" x14ac:dyDescent="0.55000000000000004">
      <c r="A14" s="28" t="s">
        <v>19</v>
      </c>
      <c r="B14" s="28"/>
      <c r="C14" s="30">
        <v>1675004</v>
      </c>
      <c r="D14" s="28"/>
      <c r="E14" s="30">
        <v>26234065628</v>
      </c>
      <c r="F14" s="28"/>
      <c r="G14" s="30">
        <v>19854028093</v>
      </c>
      <c r="H14" s="28"/>
      <c r="I14" s="29">
        <v>6380037535</v>
      </c>
      <c r="J14" s="28"/>
      <c r="K14" s="30">
        <v>23855429</v>
      </c>
      <c r="L14" s="28"/>
      <c r="M14" s="30">
        <v>449370547577</v>
      </c>
      <c r="N14" s="28"/>
      <c r="O14" s="30">
        <v>309061315947</v>
      </c>
      <c r="P14" s="28"/>
      <c r="Q14" s="29">
        <v>140309231630</v>
      </c>
    </row>
    <row r="15" spans="1:17" x14ac:dyDescent="0.55000000000000004">
      <c r="A15" s="28" t="s">
        <v>23</v>
      </c>
      <c r="B15" s="28"/>
      <c r="C15" s="30">
        <v>3031013</v>
      </c>
      <c r="D15" s="28"/>
      <c r="E15" s="30">
        <v>35632946346</v>
      </c>
      <c r="F15" s="28"/>
      <c r="G15" s="30">
        <v>36418770712</v>
      </c>
      <c r="H15" s="28"/>
      <c r="I15" s="29">
        <v>-785824366</v>
      </c>
      <c r="J15" s="28"/>
      <c r="K15" s="30">
        <v>26941524</v>
      </c>
      <c r="L15" s="28"/>
      <c r="M15" s="30">
        <v>284771595972</v>
      </c>
      <c r="N15" s="28"/>
      <c r="O15" s="30">
        <v>262022454891</v>
      </c>
      <c r="P15" s="28"/>
      <c r="Q15" s="29">
        <v>22749141081</v>
      </c>
    </row>
    <row r="16" spans="1:17" x14ac:dyDescent="0.55000000000000004">
      <c r="A16" s="28" t="s">
        <v>112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226339</v>
      </c>
      <c r="L16" s="28"/>
      <c r="M16" s="30">
        <v>9028186408</v>
      </c>
      <c r="N16" s="28"/>
      <c r="O16" s="30">
        <v>8878292994</v>
      </c>
      <c r="P16" s="28"/>
      <c r="Q16" s="29">
        <v>149893414</v>
      </c>
    </row>
    <row r="17" spans="1:17" x14ac:dyDescent="0.55000000000000004">
      <c r="A17" s="28" t="s">
        <v>113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6795</v>
      </c>
      <c r="L17" s="28"/>
      <c r="M17" s="30">
        <v>348266775</v>
      </c>
      <c r="N17" s="28"/>
      <c r="O17" s="30">
        <v>341065423</v>
      </c>
      <c r="P17" s="28"/>
      <c r="Q17" s="29">
        <v>7201352</v>
      </c>
    </row>
    <row r="18" spans="1:17" x14ac:dyDescent="0.55000000000000004">
      <c r="A18" s="28" t="s">
        <v>15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61714237</v>
      </c>
      <c r="L18" s="28"/>
      <c r="M18" s="30">
        <v>276681803612</v>
      </c>
      <c r="N18" s="28"/>
      <c r="O18" s="30">
        <v>240426762701</v>
      </c>
      <c r="P18" s="28"/>
      <c r="Q18" s="29">
        <v>36255040911</v>
      </c>
    </row>
    <row r="19" spans="1:17" x14ac:dyDescent="0.55000000000000004">
      <c r="A19" s="28" t="s">
        <v>114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1637363</v>
      </c>
      <c r="L19" s="28"/>
      <c r="M19" s="30">
        <v>16396641983</v>
      </c>
      <c r="N19" s="28"/>
      <c r="O19" s="30">
        <v>16587242756</v>
      </c>
      <c r="P19" s="28"/>
      <c r="Q19" s="29">
        <v>-190600773</v>
      </c>
    </row>
    <row r="20" spans="1:17" x14ac:dyDescent="0.55000000000000004">
      <c r="A20" s="28" t="s">
        <v>115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4796366</v>
      </c>
      <c r="L20" s="28"/>
      <c r="M20" s="30">
        <v>48537020683</v>
      </c>
      <c r="N20" s="28"/>
      <c r="O20" s="30">
        <v>48497216376</v>
      </c>
      <c r="P20" s="28"/>
      <c r="Q20" s="29">
        <v>39804307</v>
      </c>
    </row>
    <row r="21" spans="1:17" x14ac:dyDescent="0.55000000000000004">
      <c r="A21" s="28" t="s">
        <v>43</v>
      </c>
      <c r="B21" s="28"/>
      <c r="C21" s="30">
        <v>6400</v>
      </c>
      <c r="D21" s="28"/>
      <c r="E21" s="30">
        <v>4480349393</v>
      </c>
      <c r="F21" s="28"/>
      <c r="G21" s="30">
        <v>3878210257</v>
      </c>
      <c r="H21" s="28"/>
      <c r="I21" s="29">
        <v>602139136</v>
      </c>
      <c r="J21" s="28"/>
      <c r="K21" s="30">
        <v>7700</v>
      </c>
      <c r="L21" s="28"/>
      <c r="M21" s="30">
        <v>5303951848</v>
      </c>
      <c r="N21" s="28"/>
      <c r="O21" s="30">
        <v>4665971716</v>
      </c>
      <c r="P21" s="28"/>
      <c r="Q21" s="29">
        <v>637980132</v>
      </c>
    </row>
    <row r="22" spans="1:17" x14ac:dyDescent="0.55000000000000004">
      <c r="A22" s="28" t="s">
        <v>116</v>
      </c>
      <c r="B22" s="28"/>
      <c r="C22" s="30">
        <v>0</v>
      </c>
      <c r="D22" s="28"/>
      <c r="E22" s="30">
        <v>0</v>
      </c>
      <c r="F22" s="28"/>
      <c r="G22" s="30">
        <v>0</v>
      </c>
      <c r="H22" s="28"/>
      <c r="I22" s="29">
        <v>0</v>
      </c>
      <c r="J22" s="28"/>
      <c r="K22" s="30">
        <v>5000</v>
      </c>
      <c r="L22" s="28"/>
      <c r="M22" s="30">
        <v>4484246563</v>
      </c>
      <c r="N22" s="28"/>
      <c r="O22" s="30">
        <v>4450224075</v>
      </c>
      <c r="P22" s="28"/>
      <c r="Q22" s="29">
        <v>34022488</v>
      </c>
    </row>
    <row r="23" spans="1:17" x14ac:dyDescent="0.55000000000000004">
      <c r="A23" s="28" t="s">
        <v>48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29">
        <v>0</v>
      </c>
      <c r="J23" s="28"/>
      <c r="K23" s="30">
        <v>20158</v>
      </c>
      <c r="L23" s="28"/>
      <c r="M23" s="30">
        <v>17350808932</v>
      </c>
      <c r="N23" s="28"/>
      <c r="O23" s="30">
        <v>17036948811</v>
      </c>
      <c r="P23" s="28"/>
      <c r="Q23" s="29">
        <v>313860121</v>
      </c>
    </row>
    <row r="24" spans="1:17" x14ac:dyDescent="0.55000000000000004">
      <c r="A24" s="28" t="s">
        <v>52</v>
      </c>
      <c r="B24" s="28"/>
      <c r="C24" s="30">
        <v>0</v>
      </c>
      <c r="D24" s="28"/>
      <c r="E24" s="30">
        <v>0</v>
      </c>
      <c r="F24" s="28"/>
      <c r="G24" s="30">
        <v>0</v>
      </c>
      <c r="H24" s="28"/>
      <c r="I24" s="29">
        <v>0</v>
      </c>
      <c r="J24" s="28"/>
      <c r="K24" s="30">
        <v>5020</v>
      </c>
      <c r="L24" s="28"/>
      <c r="M24" s="30">
        <v>4238824623</v>
      </c>
      <c r="N24" s="28"/>
      <c r="O24" s="30">
        <v>4194738981</v>
      </c>
      <c r="P24" s="28"/>
      <c r="Q24" s="29">
        <v>44085642</v>
      </c>
    </row>
    <row r="25" spans="1:17" x14ac:dyDescent="0.55000000000000004">
      <c r="A25" s="28" t="s">
        <v>117</v>
      </c>
      <c r="B25" s="28"/>
      <c r="C25" s="30">
        <v>0</v>
      </c>
      <c r="D25" s="28"/>
      <c r="E25" s="30">
        <v>0</v>
      </c>
      <c r="F25" s="28"/>
      <c r="G25" s="30">
        <v>0</v>
      </c>
      <c r="H25" s="28"/>
      <c r="I25" s="29">
        <v>0</v>
      </c>
      <c r="J25" s="28"/>
      <c r="K25" s="30">
        <v>15000</v>
      </c>
      <c r="L25" s="28"/>
      <c r="M25" s="30">
        <v>12750749000</v>
      </c>
      <c r="N25" s="28"/>
      <c r="O25" s="30">
        <v>12474137197</v>
      </c>
      <c r="P25" s="28"/>
      <c r="Q25" s="29">
        <v>276611803</v>
      </c>
    </row>
    <row r="26" spans="1:17" x14ac:dyDescent="0.55000000000000004">
      <c r="A26" s="28" t="s">
        <v>56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100</v>
      </c>
      <c r="L26" s="28"/>
      <c r="M26" s="30">
        <v>82440188</v>
      </c>
      <c r="N26" s="28"/>
      <c r="O26" s="30">
        <v>80508531</v>
      </c>
      <c r="P26" s="28"/>
      <c r="Q26" s="29">
        <v>1931657</v>
      </c>
    </row>
    <row r="27" spans="1:17" x14ac:dyDescent="0.55000000000000004">
      <c r="A27" s="28" t="s">
        <v>118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20000</v>
      </c>
      <c r="L27" s="28"/>
      <c r="M27" s="30">
        <v>16488037500</v>
      </c>
      <c r="N27" s="28"/>
      <c r="O27" s="30">
        <v>16367001582</v>
      </c>
      <c r="P27" s="28"/>
      <c r="Q27" s="29">
        <v>121035918</v>
      </c>
    </row>
    <row r="28" spans="1:17" x14ac:dyDescent="0.55000000000000004">
      <c r="A28" s="28" t="s">
        <v>119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11953</v>
      </c>
      <c r="L28" s="28"/>
      <c r="M28" s="30">
        <v>10123986691</v>
      </c>
      <c r="N28" s="28"/>
      <c r="O28" s="30">
        <v>9928182714</v>
      </c>
      <c r="P28" s="28"/>
      <c r="Q28" s="29">
        <v>195803977</v>
      </c>
    </row>
    <row r="29" spans="1:17" x14ac:dyDescent="0.55000000000000004">
      <c r="A29" s="28" t="s">
        <v>120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29">
        <v>0</v>
      </c>
      <c r="J29" s="28"/>
      <c r="K29" s="30">
        <v>300</v>
      </c>
      <c r="L29" s="28"/>
      <c r="M29" s="30">
        <v>183793655</v>
      </c>
      <c r="N29" s="28"/>
      <c r="O29" s="30">
        <v>179799651</v>
      </c>
      <c r="P29" s="28"/>
      <c r="Q29" s="29">
        <v>3994004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2" bestFit="1" customWidth="1"/>
    <col min="2" max="2" width="1" style="12" customWidth="1"/>
    <col min="3" max="3" width="21.42578125" style="12" bestFit="1" customWidth="1"/>
    <col min="4" max="4" width="1" style="12" customWidth="1"/>
    <col min="5" max="5" width="22.85546875" style="12" bestFit="1" customWidth="1"/>
    <col min="6" max="6" width="1" style="12" customWidth="1"/>
    <col min="7" max="7" width="16.42578125" style="12" bestFit="1" customWidth="1"/>
    <col min="8" max="8" width="1" style="12" customWidth="1"/>
    <col min="9" max="9" width="22.85546875" style="12" bestFit="1" customWidth="1"/>
    <col min="10" max="10" width="1" style="12" customWidth="1"/>
    <col min="11" max="11" width="25.7109375" style="12" bestFit="1" customWidth="1"/>
    <col min="12" max="12" width="1" style="12" customWidth="1"/>
    <col min="13" max="13" width="21.42578125" style="12" bestFit="1" customWidth="1"/>
    <col min="14" max="14" width="1" style="12" customWidth="1"/>
    <col min="15" max="15" width="22.85546875" style="12" bestFit="1" customWidth="1"/>
    <col min="16" max="16" width="1" style="12" customWidth="1"/>
    <col min="17" max="17" width="19.140625" style="12" bestFit="1" customWidth="1"/>
    <col min="18" max="18" width="1" style="12" customWidth="1"/>
    <col min="19" max="19" width="22.85546875" style="12" bestFit="1" customWidth="1"/>
    <col min="20" max="20" width="1" style="12" customWidth="1"/>
    <col min="21" max="21" width="25.28515625" style="12" bestFit="1" customWidth="1"/>
    <col min="22" max="22" width="9.140625" style="12" customWidth="1"/>
    <col min="23" max="16384" width="9.140625" style="12"/>
  </cols>
  <sheetData>
    <row r="2" spans="1:21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ht="30" x14ac:dyDescent="0.55000000000000004">
      <c r="A3" s="13" t="s">
        <v>92</v>
      </c>
      <c r="B3" s="13"/>
      <c r="C3" s="13"/>
      <c r="D3" s="13" t="s">
        <v>92</v>
      </c>
      <c r="E3" s="13" t="s">
        <v>92</v>
      </c>
      <c r="F3" s="13" t="s">
        <v>92</v>
      </c>
      <c r="G3" s="13" t="s">
        <v>92</v>
      </c>
      <c r="H3" s="13" t="s">
        <v>92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1" ht="30" x14ac:dyDescent="0.55000000000000004">
      <c r="A4" s="13" t="str">
        <f>'درآمد ناشی از فروش'!A4:Q4</f>
        <v>برای ماه منتهی به 1402/03/31</v>
      </c>
      <c r="B4" s="13"/>
      <c r="C4" s="13"/>
      <c r="D4" s="13" t="s">
        <v>162</v>
      </c>
      <c r="E4" s="13" t="s">
        <v>162</v>
      </c>
      <c r="F4" s="13" t="s">
        <v>162</v>
      </c>
      <c r="G4" s="13" t="s">
        <v>162</v>
      </c>
      <c r="H4" s="13" t="s">
        <v>162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6" spans="1:21" ht="30" x14ac:dyDescent="0.55000000000000004">
      <c r="A6" s="13" t="s">
        <v>3</v>
      </c>
      <c r="C6" s="14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4" t="s">
        <v>94</v>
      </c>
      <c r="J6" s="14" t="s">
        <v>94</v>
      </c>
      <c r="K6" s="14" t="s">
        <v>94</v>
      </c>
      <c r="M6" s="14" t="s">
        <v>95</v>
      </c>
      <c r="N6" s="14" t="s">
        <v>95</v>
      </c>
      <c r="O6" s="14" t="s">
        <v>95</v>
      </c>
      <c r="P6" s="14" t="s">
        <v>95</v>
      </c>
      <c r="Q6" s="14" t="s">
        <v>95</v>
      </c>
      <c r="R6" s="14" t="s">
        <v>95</v>
      </c>
      <c r="S6" s="14" t="s">
        <v>95</v>
      </c>
      <c r="T6" s="14" t="s">
        <v>95</v>
      </c>
      <c r="U6" s="12" t="s">
        <v>95</v>
      </c>
    </row>
    <row r="7" spans="1:21" ht="30" x14ac:dyDescent="0.55000000000000004">
      <c r="A7" s="14" t="s">
        <v>3</v>
      </c>
      <c r="C7" s="15" t="s">
        <v>121</v>
      </c>
      <c r="E7" s="15" t="s">
        <v>122</v>
      </c>
      <c r="G7" s="15" t="s">
        <v>123</v>
      </c>
      <c r="I7" s="15" t="s">
        <v>78</v>
      </c>
      <c r="K7" s="15" t="s">
        <v>124</v>
      </c>
      <c r="M7" s="15" t="s">
        <v>121</v>
      </c>
      <c r="O7" s="15" t="s">
        <v>122</v>
      </c>
      <c r="Q7" s="15" t="s">
        <v>123</v>
      </c>
      <c r="S7" s="15" t="s">
        <v>78</v>
      </c>
      <c r="U7" s="12" t="s">
        <v>124</v>
      </c>
    </row>
    <row r="8" spans="1:21" x14ac:dyDescent="0.55000000000000004">
      <c r="A8" s="20" t="s">
        <v>27</v>
      </c>
      <c r="B8" s="20"/>
      <c r="C8" s="31">
        <v>0</v>
      </c>
      <c r="D8" s="31"/>
      <c r="E8" s="31">
        <v>-736180215</v>
      </c>
      <c r="F8" s="31"/>
      <c r="G8" s="31">
        <v>-795111169</v>
      </c>
      <c r="H8" s="31"/>
      <c r="I8" s="31">
        <v>-1531291384</v>
      </c>
      <c r="J8" s="31"/>
      <c r="K8" s="31" t="s">
        <v>125</v>
      </c>
      <c r="L8" s="31"/>
      <c r="M8" s="31">
        <v>0</v>
      </c>
      <c r="N8" s="31"/>
      <c r="O8" s="31">
        <v>-184829199</v>
      </c>
      <c r="P8" s="31"/>
      <c r="Q8" s="31">
        <v>-12957500113</v>
      </c>
      <c r="R8" s="31"/>
      <c r="S8" s="31">
        <v>-13142329312</v>
      </c>
      <c r="T8" s="20"/>
      <c r="U8" s="20" t="s">
        <v>126</v>
      </c>
    </row>
    <row r="9" spans="1:21" x14ac:dyDescent="0.55000000000000004">
      <c r="A9" s="20" t="s">
        <v>15</v>
      </c>
      <c r="B9" s="20"/>
      <c r="C9" s="31">
        <v>0</v>
      </c>
      <c r="D9" s="31"/>
      <c r="E9" s="31">
        <v>-1222471744</v>
      </c>
      <c r="F9" s="31"/>
      <c r="G9" s="31">
        <v>-5324054015</v>
      </c>
      <c r="H9" s="31"/>
      <c r="I9" s="31">
        <v>-6546525759</v>
      </c>
      <c r="J9" s="31"/>
      <c r="K9" s="31" t="s">
        <v>127</v>
      </c>
      <c r="L9" s="31"/>
      <c r="M9" s="31">
        <v>0</v>
      </c>
      <c r="N9" s="31"/>
      <c r="O9" s="31">
        <v>-5376214527</v>
      </c>
      <c r="P9" s="31"/>
      <c r="Q9" s="31">
        <v>-7267056618</v>
      </c>
      <c r="R9" s="31"/>
      <c r="S9" s="31">
        <v>-12643271145</v>
      </c>
      <c r="T9" s="20"/>
      <c r="U9" s="20" t="s">
        <v>128</v>
      </c>
    </row>
    <row r="10" spans="1:21" x14ac:dyDescent="0.55000000000000004">
      <c r="A10" s="20" t="s">
        <v>29</v>
      </c>
      <c r="B10" s="20"/>
      <c r="C10" s="31">
        <v>0</v>
      </c>
      <c r="D10" s="31"/>
      <c r="E10" s="31">
        <v>-476889095</v>
      </c>
      <c r="F10" s="31"/>
      <c r="G10" s="31">
        <v>2061571962</v>
      </c>
      <c r="H10" s="31"/>
      <c r="I10" s="31">
        <v>1584682867</v>
      </c>
      <c r="J10" s="31"/>
      <c r="K10" s="31" t="s">
        <v>129</v>
      </c>
      <c r="L10" s="31"/>
      <c r="M10" s="31">
        <v>0</v>
      </c>
      <c r="N10" s="31"/>
      <c r="O10" s="31">
        <v>1102271229</v>
      </c>
      <c r="P10" s="31"/>
      <c r="Q10" s="31">
        <v>3274057989</v>
      </c>
      <c r="R10" s="31"/>
      <c r="S10" s="31">
        <v>4376329218</v>
      </c>
      <c r="T10" s="20"/>
      <c r="U10" s="20" t="s">
        <v>130</v>
      </c>
    </row>
    <row r="11" spans="1:21" x14ac:dyDescent="0.55000000000000004">
      <c r="A11" s="20" t="s">
        <v>21</v>
      </c>
      <c r="B11" s="20"/>
      <c r="C11" s="31">
        <v>0</v>
      </c>
      <c r="D11" s="31"/>
      <c r="E11" s="31">
        <v>-160972962447</v>
      </c>
      <c r="F11" s="31"/>
      <c r="G11" s="31">
        <v>19092321683</v>
      </c>
      <c r="H11" s="31"/>
      <c r="I11" s="31">
        <v>-141880640764</v>
      </c>
      <c r="J11" s="31"/>
      <c r="K11" s="31" t="s">
        <v>131</v>
      </c>
      <c r="L11" s="31"/>
      <c r="M11" s="31">
        <v>0</v>
      </c>
      <c r="N11" s="31"/>
      <c r="O11" s="31">
        <v>140040276178</v>
      </c>
      <c r="P11" s="31"/>
      <c r="Q11" s="31">
        <v>343396541480</v>
      </c>
      <c r="R11" s="31"/>
      <c r="S11" s="31">
        <v>483436817658</v>
      </c>
      <c r="T11" s="20"/>
      <c r="U11" s="20" t="s">
        <v>132</v>
      </c>
    </row>
    <row r="12" spans="1:21" x14ac:dyDescent="0.55000000000000004">
      <c r="A12" s="20" t="s">
        <v>17</v>
      </c>
      <c r="B12" s="20"/>
      <c r="C12" s="31">
        <v>0</v>
      </c>
      <c r="D12" s="31"/>
      <c r="E12" s="31">
        <v>-871530102</v>
      </c>
      <c r="F12" s="31"/>
      <c r="G12" s="31">
        <v>1403736806</v>
      </c>
      <c r="H12" s="31"/>
      <c r="I12" s="31">
        <v>532206704</v>
      </c>
      <c r="J12" s="31"/>
      <c r="K12" s="31" t="s">
        <v>133</v>
      </c>
      <c r="L12" s="31"/>
      <c r="M12" s="31">
        <v>0</v>
      </c>
      <c r="N12" s="31"/>
      <c r="O12" s="31">
        <v>53309776</v>
      </c>
      <c r="P12" s="31"/>
      <c r="Q12" s="31">
        <v>3757637575</v>
      </c>
      <c r="R12" s="31"/>
      <c r="S12" s="31">
        <v>3810947351</v>
      </c>
      <c r="T12" s="20"/>
      <c r="U12" s="20" t="s">
        <v>134</v>
      </c>
    </row>
    <row r="13" spans="1:21" x14ac:dyDescent="0.55000000000000004">
      <c r="A13" s="20" t="s">
        <v>25</v>
      </c>
      <c r="B13" s="20"/>
      <c r="C13" s="31">
        <v>0</v>
      </c>
      <c r="D13" s="31"/>
      <c r="E13" s="31">
        <v>0</v>
      </c>
      <c r="F13" s="31"/>
      <c r="G13" s="31">
        <v>1338445</v>
      </c>
      <c r="H13" s="31"/>
      <c r="I13" s="31">
        <v>1338445</v>
      </c>
      <c r="J13" s="31"/>
      <c r="K13" s="31" t="s">
        <v>26</v>
      </c>
      <c r="L13" s="31"/>
      <c r="M13" s="31">
        <v>0</v>
      </c>
      <c r="N13" s="31"/>
      <c r="O13" s="31">
        <v>0</v>
      </c>
      <c r="P13" s="31"/>
      <c r="Q13" s="31">
        <v>855994437</v>
      </c>
      <c r="R13" s="31"/>
      <c r="S13" s="31">
        <v>855994437</v>
      </c>
      <c r="T13" s="20"/>
      <c r="U13" s="20" t="s">
        <v>135</v>
      </c>
    </row>
    <row r="14" spans="1:21" x14ac:dyDescent="0.55000000000000004">
      <c r="A14" s="20" t="s">
        <v>19</v>
      </c>
      <c r="B14" s="20"/>
      <c r="C14" s="31">
        <v>0</v>
      </c>
      <c r="D14" s="31"/>
      <c r="E14" s="31">
        <v>-70632222887</v>
      </c>
      <c r="F14" s="31"/>
      <c r="G14" s="31">
        <v>6380037535</v>
      </c>
      <c r="H14" s="31"/>
      <c r="I14" s="31">
        <v>-64252185352</v>
      </c>
      <c r="J14" s="31"/>
      <c r="K14" s="31" t="s">
        <v>136</v>
      </c>
      <c r="L14" s="31"/>
      <c r="M14" s="31">
        <v>0</v>
      </c>
      <c r="N14" s="31"/>
      <c r="O14" s="31">
        <v>122243367385</v>
      </c>
      <c r="P14" s="31"/>
      <c r="Q14" s="31">
        <v>140309231630</v>
      </c>
      <c r="R14" s="31"/>
      <c r="S14" s="31">
        <v>262552599015</v>
      </c>
      <c r="T14" s="20"/>
      <c r="U14" s="20" t="s">
        <v>137</v>
      </c>
    </row>
    <row r="15" spans="1:21" x14ac:dyDescent="0.55000000000000004">
      <c r="A15" s="20" t="s">
        <v>23</v>
      </c>
      <c r="B15" s="20"/>
      <c r="C15" s="31">
        <v>0</v>
      </c>
      <c r="D15" s="31"/>
      <c r="E15" s="31">
        <v>-24542901569</v>
      </c>
      <c r="F15" s="31"/>
      <c r="G15" s="31">
        <v>-785824366</v>
      </c>
      <c r="H15" s="31"/>
      <c r="I15" s="31">
        <v>-25328725935</v>
      </c>
      <c r="J15" s="31"/>
      <c r="K15" s="31" t="s">
        <v>138</v>
      </c>
      <c r="L15" s="31"/>
      <c r="M15" s="31">
        <v>0</v>
      </c>
      <c r="N15" s="31"/>
      <c r="O15" s="31">
        <v>-12241171652</v>
      </c>
      <c r="P15" s="31"/>
      <c r="Q15" s="31">
        <v>22749141081</v>
      </c>
      <c r="R15" s="31"/>
      <c r="S15" s="31">
        <v>10507969429</v>
      </c>
      <c r="T15" s="20"/>
      <c r="U15" s="20" t="s">
        <v>139</v>
      </c>
    </row>
    <row r="16" spans="1:21" x14ac:dyDescent="0.55000000000000004">
      <c r="A16" s="20" t="s">
        <v>112</v>
      </c>
      <c r="B16" s="20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 t="s">
        <v>26</v>
      </c>
      <c r="L16" s="31"/>
      <c r="M16" s="31">
        <v>0</v>
      </c>
      <c r="N16" s="31"/>
      <c r="O16" s="31">
        <v>0</v>
      </c>
      <c r="P16" s="31"/>
      <c r="Q16" s="31">
        <v>149893414</v>
      </c>
      <c r="R16" s="31"/>
      <c r="S16" s="31">
        <v>149893414</v>
      </c>
      <c r="T16" s="20"/>
      <c r="U16" s="20" t="s">
        <v>89</v>
      </c>
    </row>
    <row r="17" spans="1:21" x14ac:dyDescent="0.55000000000000004">
      <c r="A17" s="20" t="s">
        <v>113</v>
      </c>
      <c r="B17" s="20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 t="s">
        <v>26</v>
      </c>
      <c r="L17" s="31"/>
      <c r="M17" s="31">
        <v>0</v>
      </c>
      <c r="N17" s="31"/>
      <c r="O17" s="31">
        <v>0</v>
      </c>
      <c r="P17" s="31"/>
      <c r="Q17" s="31">
        <v>7201352</v>
      </c>
      <c r="R17" s="31"/>
      <c r="S17" s="31">
        <v>7201352</v>
      </c>
      <c r="T17" s="20"/>
      <c r="U17" s="20" t="s">
        <v>26</v>
      </c>
    </row>
    <row r="18" spans="1:21" x14ac:dyDescent="0.55000000000000004">
      <c r="A18" s="20" t="s">
        <v>15</v>
      </c>
      <c r="B18" s="20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26</v>
      </c>
      <c r="L18" s="31"/>
      <c r="M18" s="31">
        <v>0</v>
      </c>
      <c r="N18" s="31"/>
      <c r="O18" s="31">
        <v>0</v>
      </c>
      <c r="P18" s="31"/>
      <c r="Q18" s="31">
        <v>36255040911</v>
      </c>
      <c r="R18" s="31"/>
      <c r="S18" s="31">
        <v>36255040911</v>
      </c>
      <c r="T18" s="20"/>
      <c r="U18" s="20" t="s">
        <v>140</v>
      </c>
    </row>
    <row r="19" spans="1:21" x14ac:dyDescent="0.55000000000000004">
      <c r="A19" s="20" t="s">
        <v>114</v>
      </c>
      <c r="B19" s="20"/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 t="s">
        <v>26</v>
      </c>
      <c r="L19" s="31"/>
      <c r="M19" s="31">
        <v>0</v>
      </c>
      <c r="N19" s="31"/>
      <c r="O19" s="31">
        <v>0</v>
      </c>
      <c r="P19" s="31"/>
      <c r="Q19" s="31">
        <v>-190600773</v>
      </c>
      <c r="R19" s="31"/>
      <c r="S19" s="31">
        <v>-190600773</v>
      </c>
      <c r="T19" s="20"/>
      <c r="U19" s="20" t="s">
        <v>141</v>
      </c>
    </row>
    <row r="20" spans="1:21" x14ac:dyDescent="0.55000000000000004">
      <c r="A20" s="20" t="s">
        <v>115</v>
      </c>
      <c r="B20" s="20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 t="s">
        <v>26</v>
      </c>
      <c r="L20" s="31"/>
      <c r="M20" s="31">
        <v>0</v>
      </c>
      <c r="N20" s="31"/>
      <c r="O20" s="31">
        <v>0</v>
      </c>
      <c r="P20" s="31"/>
      <c r="Q20" s="31">
        <v>39804307</v>
      </c>
      <c r="R20" s="31"/>
      <c r="S20" s="31">
        <v>39804307</v>
      </c>
      <c r="T20" s="20"/>
      <c r="U20" s="20" t="s">
        <v>26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1" style="12" customWidth="1"/>
    <col min="3" max="3" width="21.28515625" style="12" bestFit="1" customWidth="1"/>
    <col min="4" max="4" width="1" style="12" customWidth="1"/>
    <col min="5" max="5" width="22.7109375" style="12" bestFit="1" customWidth="1"/>
    <col min="6" max="6" width="1" style="12" customWidth="1"/>
    <col min="7" max="7" width="16.28515625" style="12" bestFit="1" customWidth="1"/>
    <col min="8" max="8" width="1" style="12" customWidth="1"/>
    <col min="9" max="9" width="13.42578125" style="12" bestFit="1" customWidth="1"/>
    <col min="10" max="10" width="1" style="12" customWidth="1"/>
    <col min="11" max="11" width="21.28515625" style="12" bestFit="1" customWidth="1"/>
    <col min="12" max="12" width="1" style="12" customWidth="1"/>
    <col min="13" max="13" width="22.7109375" style="12" bestFit="1" customWidth="1"/>
    <col min="14" max="14" width="1" style="12" customWidth="1"/>
    <col min="15" max="15" width="16.28515625" style="12" bestFit="1" customWidth="1"/>
    <col min="16" max="16" width="1" style="12" customWidth="1"/>
    <col min="17" max="17" width="14.5703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92</v>
      </c>
      <c r="B3" s="13"/>
      <c r="C3" s="13" t="s">
        <v>92</v>
      </c>
      <c r="D3" s="13" t="s">
        <v>92</v>
      </c>
      <c r="E3" s="13" t="s">
        <v>92</v>
      </c>
      <c r="F3" s="13" t="s">
        <v>92</v>
      </c>
      <c r="G3" s="13" t="s">
        <v>92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'سرمایه‌گذاری در سهام'!A4:T4</f>
        <v>برای ماه منتهی به 1402/03/31</v>
      </c>
      <c r="B4" s="13"/>
      <c r="C4" s="13" t="s">
        <v>162</v>
      </c>
      <c r="D4" s="13" t="s">
        <v>162</v>
      </c>
      <c r="E4" s="13" t="s">
        <v>162</v>
      </c>
      <c r="F4" s="13" t="s">
        <v>162</v>
      </c>
      <c r="G4" s="13" t="s">
        <v>162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96</v>
      </c>
      <c r="C6" s="14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4" t="s">
        <v>94</v>
      </c>
      <c r="K6" s="14" t="s">
        <v>95</v>
      </c>
      <c r="L6" s="14" t="s">
        <v>95</v>
      </c>
      <c r="M6" s="14" t="s">
        <v>95</v>
      </c>
      <c r="N6" s="14" t="s">
        <v>95</v>
      </c>
      <c r="O6" s="14" t="s">
        <v>95</v>
      </c>
      <c r="P6" s="14" t="s">
        <v>95</v>
      </c>
      <c r="Q6" s="14" t="s">
        <v>95</v>
      </c>
    </row>
    <row r="7" spans="1:17" ht="30" x14ac:dyDescent="0.55000000000000004">
      <c r="A7" s="14" t="s">
        <v>96</v>
      </c>
      <c r="C7" s="15" t="s">
        <v>142</v>
      </c>
      <c r="E7" s="15" t="s">
        <v>122</v>
      </c>
      <c r="G7" s="15" t="s">
        <v>123</v>
      </c>
      <c r="I7" s="15" t="s">
        <v>143</v>
      </c>
      <c r="K7" s="15" t="s">
        <v>142</v>
      </c>
      <c r="M7" s="15" t="s">
        <v>122</v>
      </c>
      <c r="O7" s="15" t="s">
        <v>123</v>
      </c>
      <c r="Q7" s="15" t="s">
        <v>143</v>
      </c>
    </row>
    <row r="8" spans="1:17" x14ac:dyDescent="0.55000000000000004">
      <c r="A8" s="19" t="s">
        <v>43</v>
      </c>
      <c r="B8" s="20"/>
      <c r="C8" s="31">
        <v>0</v>
      </c>
      <c r="D8" s="31"/>
      <c r="E8" s="31">
        <v>-440318537</v>
      </c>
      <c r="F8" s="31"/>
      <c r="G8" s="31">
        <v>602139136</v>
      </c>
      <c r="H8" s="31"/>
      <c r="I8" s="31">
        <v>161820599</v>
      </c>
      <c r="J8" s="31"/>
      <c r="K8" s="31">
        <v>0</v>
      </c>
      <c r="L8" s="31"/>
      <c r="M8" s="31">
        <v>204958298</v>
      </c>
      <c r="N8" s="31"/>
      <c r="O8" s="31">
        <v>637980132</v>
      </c>
      <c r="P8" s="31"/>
      <c r="Q8" s="31">
        <v>842938430</v>
      </c>
    </row>
    <row r="9" spans="1:17" x14ac:dyDescent="0.55000000000000004">
      <c r="A9" s="19" t="s">
        <v>116</v>
      </c>
      <c r="B9" s="20"/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0</v>
      </c>
      <c r="L9" s="31"/>
      <c r="M9" s="31">
        <v>0</v>
      </c>
      <c r="N9" s="31"/>
      <c r="O9" s="31">
        <v>34022488</v>
      </c>
      <c r="P9" s="31"/>
      <c r="Q9" s="31">
        <v>34022488</v>
      </c>
    </row>
    <row r="10" spans="1:17" x14ac:dyDescent="0.55000000000000004">
      <c r="A10" s="19" t="s">
        <v>48</v>
      </c>
      <c r="B10" s="20"/>
      <c r="C10" s="31">
        <v>0</v>
      </c>
      <c r="D10" s="31"/>
      <c r="E10" s="31">
        <v>160099098</v>
      </c>
      <c r="F10" s="31"/>
      <c r="G10" s="31">
        <v>0</v>
      </c>
      <c r="H10" s="31"/>
      <c r="I10" s="31">
        <v>160099098</v>
      </c>
      <c r="J10" s="31"/>
      <c r="K10" s="31">
        <v>0</v>
      </c>
      <c r="L10" s="31"/>
      <c r="M10" s="31">
        <v>880008415</v>
      </c>
      <c r="N10" s="31"/>
      <c r="O10" s="31">
        <v>313860121</v>
      </c>
      <c r="P10" s="31"/>
      <c r="Q10" s="31">
        <v>1193868536</v>
      </c>
    </row>
    <row r="11" spans="1:17" x14ac:dyDescent="0.55000000000000004">
      <c r="A11" s="19" t="s">
        <v>52</v>
      </c>
      <c r="B11" s="20"/>
      <c r="C11" s="31">
        <v>0</v>
      </c>
      <c r="D11" s="31"/>
      <c r="E11" s="31">
        <v>99929427</v>
      </c>
      <c r="F11" s="31"/>
      <c r="G11" s="31">
        <v>0</v>
      </c>
      <c r="H11" s="31"/>
      <c r="I11" s="31">
        <v>99929427</v>
      </c>
      <c r="J11" s="31"/>
      <c r="K11" s="31">
        <v>0</v>
      </c>
      <c r="L11" s="31"/>
      <c r="M11" s="31">
        <v>486344494</v>
      </c>
      <c r="N11" s="31"/>
      <c r="O11" s="31">
        <v>44085642</v>
      </c>
      <c r="P11" s="31"/>
      <c r="Q11" s="31">
        <v>530430136</v>
      </c>
    </row>
    <row r="12" spans="1:17" x14ac:dyDescent="0.55000000000000004">
      <c r="A12" s="19" t="s">
        <v>117</v>
      </c>
      <c r="B12" s="20"/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31"/>
      <c r="K12" s="31">
        <v>0</v>
      </c>
      <c r="L12" s="31"/>
      <c r="M12" s="31">
        <v>0</v>
      </c>
      <c r="N12" s="31"/>
      <c r="O12" s="31">
        <v>276611803</v>
      </c>
      <c r="P12" s="31"/>
      <c r="Q12" s="31">
        <v>276611803</v>
      </c>
    </row>
    <row r="13" spans="1:17" x14ac:dyDescent="0.55000000000000004">
      <c r="A13" s="19" t="s">
        <v>56</v>
      </c>
      <c r="B13" s="20"/>
      <c r="C13" s="31">
        <v>0</v>
      </c>
      <c r="D13" s="31"/>
      <c r="E13" s="31">
        <v>191054673</v>
      </c>
      <c r="F13" s="31"/>
      <c r="G13" s="31">
        <v>0</v>
      </c>
      <c r="H13" s="31"/>
      <c r="I13" s="31">
        <v>191054673</v>
      </c>
      <c r="J13" s="31"/>
      <c r="K13" s="31">
        <v>0</v>
      </c>
      <c r="L13" s="31"/>
      <c r="M13" s="31">
        <v>992878156</v>
      </c>
      <c r="N13" s="31"/>
      <c r="O13" s="31">
        <v>1931657</v>
      </c>
      <c r="P13" s="31"/>
      <c r="Q13" s="31">
        <v>994809813</v>
      </c>
    </row>
    <row r="14" spans="1:17" x14ac:dyDescent="0.55000000000000004">
      <c r="A14" s="19" t="s">
        <v>118</v>
      </c>
      <c r="B14" s="20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0</v>
      </c>
      <c r="L14" s="31"/>
      <c r="M14" s="31">
        <v>0</v>
      </c>
      <c r="N14" s="31"/>
      <c r="O14" s="31">
        <v>121035918</v>
      </c>
      <c r="P14" s="31"/>
      <c r="Q14" s="31">
        <v>121035918</v>
      </c>
    </row>
    <row r="15" spans="1:17" x14ac:dyDescent="0.55000000000000004">
      <c r="A15" s="19" t="s">
        <v>119</v>
      </c>
      <c r="B15" s="20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0</v>
      </c>
      <c r="L15" s="31"/>
      <c r="M15" s="31">
        <v>0</v>
      </c>
      <c r="N15" s="31"/>
      <c r="O15" s="31">
        <v>195803977</v>
      </c>
      <c r="P15" s="31"/>
      <c r="Q15" s="31">
        <v>195803977</v>
      </c>
    </row>
    <row r="16" spans="1:17" x14ac:dyDescent="0.55000000000000004">
      <c r="A16" s="19" t="s">
        <v>120</v>
      </c>
      <c r="B16" s="20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3994004</v>
      </c>
      <c r="P16" s="31"/>
      <c r="Q16" s="31">
        <v>3994004</v>
      </c>
    </row>
    <row r="17" spans="1:17" x14ac:dyDescent="0.55000000000000004">
      <c r="A17" s="19" t="s">
        <v>61</v>
      </c>
      <c r="B17" s="20"/>
      <c r="C17" s="31">
        <v>1527234</v>
      </c>
      <c r="D17" s="31"/>
      <c r="E17" s="31">
        <v>1069224</v>
      </c>
      <c r="F17" s="31"/>
      <c r="G17" s="31">
        <v>0</v>
      </c>
      <c r="H17" s="31"/>
      <c r="I17" s="31">
        <v>2596458</v>
      </c>
      <c r="J17" s="31"/>
      <c r="K17" s="31">
        <v>25977048</v>
      </c>
      <c r="L17" s="31"/>
      <c r="M17" s="31">
        <v>-418695</v>
      </c>
      <c r="N17" s="31"/>
      <c r="O17" s="31">
        <v>0</v>
      </c>
      <c r="P17" s="31"/>
      <c r="Q17" s="31">
        <v>25558353</v>
      </c>
    </row>
    <row r="18" spans="1:17" x14ac:dyDescent="0.55000000000000004">
      <c r="A18" s="19" t="s">
        <v>59</v>
      </c>
      <c r="B18" s="20"/>
      <c r="C18" s="31">
        <v>0</v>
      </c>
      <c r="D18" s="31"/>
      <c r="E18" s="31">
        <v>180069355</v>
      </c>
      <c r="F18" s="31"/>
      <c r="G18" s="31">
        <v>0</v>
      </c>
      <c r="H18" s="31"/>
      <c r="I18" s="31">
        <v>180069355</v>
      </c>
      <c r="J18" s="31"/>
      <c r="K18" s="31">
        <v>0</v>
      </c>
      <c r="L18" s="31"/>
      <c r="M18" s="31">
        <v>578080588</v>
      </c>
      <c r="N18" s="31"/>
      <c r="O18" s="31">
        <v>0</v>
      </c>
      <c r="P18" s="31"/>
      <c r="Q18" s="31">
        <v>578080588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2" customWidth="1"/>
    <col min="2" max="2" width="1" style="12" customWidth="1"/>
    <col min="3" max="3" width="21.28515625" style="12" customWidth="1"/>
    <col min="4" max="4" width="1" style="12" customWidth="1"/>
    <col min="5" max="5" width="41.28515625" style="12" bestFit="1" customWidth="1"/>
    <col min="6" max="6" width="1" style="12" customWidth="1"/>
    <col min="7" max="7" width="36" style="12" bestFit="1" customWidth="1"/>
    <col min="8" max="8" width="1" style="12" customWidth="1"/>
    <col min="9" max="9" width="41.28515625" style="12" bestFit="1" customWidth="1"/>
    <col min="10" max="10" width="1" style="12" customWidth="1"/>
    <col min="11" max="11" width="36" style="12" bestFit="1" customWidth="1"/>
    <col min="12" max="12" width="1" style="12" customWidth="1"/>
    <col min="13" max="13" width="9.140625" style="12" customWidth="1"/>
    <col min="14" max="16384" width="9.140625" style="12"/>
  </cols>
  <sheetData>
    <row r="2" spans="1:11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</row>
    <row r="3" spans="1:11" ht="30" x14ac:dyDescent="0.55000000000000004">
      <c r="A3" s="13" t="s">
        <v>92</v>
      </c>
      <c r="B3" s="13" t="s">
        <v>92</v>
      </c>
      <c r="C3" s="13" t="s">
        <v>92</v>
      </c>
      <c r="D3" s="13" t="s">
        <v>92</v>
      </c>
      <c r="E3" s="13" t="s">
        <v>92</v>
      </c>
      <c r="F3" s="13" t="s">
        <v>92</v>
      </c>
      <c r="G3" s="13"/>
      <c r="H3" s="13"/>
      <c r="I3" s="13"/>
      <c r="J3" s="13"/>
      <c r="K3" s="13"/>
    </row>
    <row r="4" spans="1:11" ht="30" x14ac:dyDescent="0.55000000000000004">
      <c r="A4" s="13" t="str">
        <f>'سرمایه‌گذاری در اوراق بهادار'!A4:Q4</f>
        <v>برای ماه منتهی به 1402/03/31</v>
      </c>
      <c r="B4" s="13" t="s">
        <v>162</v>
      </c>
      <c r="C4" s="13" t="s">
        <v>162</v>
      </c>
      <c r="D4" s="13" t="s">
        <v>162</v>
      </c>
      <c r="E4" s="13" t="s">
        <v>162</v>
      </c>
      <c r="F4" s="13" t="s">
        <v>162</v>
      </c>
      <c r="G4" s="13"/>
      <c r="H4" s="13"/>
      <c r="I4" s="13"/>
      <c r="J4" s="13"/>
      <c r="K4" s="13"/>
    </row>
    <row r="6" spans="1:11" ht="30" x14ac:dyDescent="0.55000000000000004">
      <c r="A6" s="14" t="s">
        <v>144</v>
      </c>
      <c r="B6" s="14" t="s">
        <v>144</v>
      </c>
      <c r="C6" s="14" t="s">
        <v>144</v>
      </c>
      <c r="E6" s="14" t="s">
        <v>94</v>
      </c>
      <c r="F6" s="14" t="s">
        <v>94</v>
      </c>
      <c r="G6" s="14" t="s">
        <v>94</v>
      </c>
      <c r="I6" s="14" t="s">
        <v>95</v>
      </c>
      <c r="J6" s="14" t="s">
        <v>95</v>
      </c>
      <c r="K6" s="14" t="s">
        <v>95</v>
      </c>
    </row>
    <row r="7" spans="1:11" ht="30" x14ac:dyDescent="0.55000000000000004">
      <c r="A7" s="15" t="s">
        <v>145</v>
      </c>
      <c r="C7" s="15" t="s">
        <v>75</v>
      </c>
      <c r="E7" s="15" t="s">
        <v>146</v>
      </c>
      <c r="G7" s="15" t="s">
        <v>147</v>
      </c>
      <c r="I7" s="15" t="s">
        <v>146</v>
      </c>
      <c r="K7" s="15" t="s">
        <v>147</v>
      </c>
    </row>
    <row r="8" spans="1:11" x14ac:dyDescent="0.55000000000000004">
      <c r="A8" s="12" t="s">
        <v>85</v>
      </c>
      <c r="C8" s="20" t="s">
        <v>86</v>
      </c>
      <c r="D8" s="20"/>
      <c r="E8" s="25">
        <v>0</v>
      </c>
      <c r="F8" s="25"/>
      <c r="G8" s="25" t="s">
        <v>101</v>
      </c>
      <c r="H8" s="25"/>
      <c r="I8" s="25">
        <v>4109</v>
      </c>
      <c r="J8" s="25"/>
      <c r="K8" s="25" t="s">
        <v>101</v>
      </c>
    </row>
    <row r="9" spans="1:11" x14ac:dyDescent="0.55000000000000004">
      <c r="A9" s="12" t="s">
        <v>85</v>
      </c>
      <c r="C9" s="20" t="s">
        <v>90</v>
      </c>
      <c r="D9" s="20"/>
      <c r="E9" s="25">
        <v>0</v>
      </c>
      <c r="F9" s="25"/>
      <c r="G9" s="25" t="s">
        <v>101</v>
      </c>
      <c r="H9" s="25"/>
      <c r="I9" s="25">
        <v>6849</v>
      </c>
      <c r="J9" s="25"/>
      <c r="K9" s="25" t="s">
        <v>101</v>
      </c>
    </row>
    <row r="10" spans="1:11" x14ac:dyDescent="0.55000000000000004">
      <c r="E10" s="24"/>
      <c r="F10" s="24"/>
      <c r="G10" s="24"/>
      <c r="H10" s="24"/>
      <c r="I10" s="24"/>
      <c r="J10" s="24"/>
      <c r="K10" s="24"/>
    </row>
    <row r="11" spans="1:11" x14ac:dyDescent="0.55000000000000004">
      <c r="E11" s="24"/>
      <c r="F11" s="24"/>
      <c r="G11" s="24"/>
      <c r="H11" s="24"/>
      <c r="I11" s="24"/>
      <c r="J11" s="24"/>
      <c r="K11" s="24"/>
    </row>
    <row r="12" spans="1:11" x14ac:dyDescent="0.55000000000000004">
      <c r="E12" s="24"/>
      <c r="F12" s="24"/>
      <c r="G12" s="24"/>
      <c r="H12" s="24"/>
      <c r="I12" s="24"/>
      <c r="J12" s="24"/>
      <c r="K12" s="24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2" bestFit="1" customWidth="1"/>
    <col min="2" max="2" width="1" style="12" customWidth="1"/>
    <col min="3" max="3" width="15" style="12" bestFit="1" customWidth="1"/>
    <col min="4" max="4" width="1" style="12" customWidth="1"/>
    <col min="5" max="5" width="15.7109375" style="12" bestFit="1" customWidth="1"/>
    <col min="6" max="6" width="1" style="12" customWidth="1"/>
    <col min="7" max="7" width="9.140625" style="12" customWidth="1"/>
    <col min="8" max="16384" width="9.140625" style="12"/>
  </cols>
  <sheetData>
    <row r="2" spans="1:5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/>
    </row>
    <row r="3" spans="1:5" ht="30" x14ac:dyDescent="0.55000000000000004">
      <c r="A3" s="13" t="s">
        <v>92</v>
      </c>
      <c r="B3" s="13" t="s">
        <v>92</v>
      </c>
      <c r="C3" s="13" t="s">
        <v>92</v>
      </c>
      <c r="D3" s="13" t="s">
        <v>92</v>
      </c>
      <c r="E3" s="13"/>
    </row>
    <row r="4" spans="1:5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/>
    </row>
    <row r="6" spans="1:5" ht="30" x14ac:dyDescent="0.55000000000000004">
      <c r="A6" s="13" t="s">
        <v>148</v>
      </c>
      <c r="C6" s="15" t="s">
        <v>94</v>
      </c>
      <c r="E6" s="15" t="s">
        <v>6</v>
      </c>
    </row>
    <row r="7" spans="1:5" ht="30" x14ac:dyDescent="0.55000000000000004">
      <c r="A7" s="14" t="s">
        <v>148</v>
      </c>
      <c r="C7" s="15" t="s">
        <v>78</v>
      </c>
      <c r="E7" s="15" t="s">
        <v>78</v>
      </c>
    </row>
    <row r="8" spans="1:5" x14ac:dyDescent="0.55000000000000004">
      <c r="A8" s="20" t="s">
        <v>148</v>
      </c>
      <c r="B8" s="20"/>
      <c r="C8" s="21">
        <v>0</v>
      </c>
      <c r="D8" s="20"/>
      <c r="E8" s="21">
        <v>9465994137</v>
      </c>
    </row>
    <row r="9" spans="1:5" x14ac:dyDescent="0.55000000000000004">
      <c r="A9" s="20" t="s">
        <v>149</v>
      </c>
      <c r="B9" s="20"/>
      <c r="C9" s="21">
        <v>0</v>
      </c>
      <c r="D9" s="20"/>
      <c r="E9" s="21">
        <v>0</v>
      </c>
    </row>
    <row r="10" spans="1:5" x14ac:dyDescent="0.55000000000000004">
      <c r="A10" s="20" t="s">
        <v>150</v>
      </c>
      <c r="B10" s="20"/>
      <c r="C10" s="21">
        <v>0</v>
      </c>
      <c r="D10" s="20"/>
      <c r="E10" s="21">
        <v>0</v>
      </c>
    </row>
    <row r="11" spans="1:5" x14ac:dyDescent="0.55000000000000004">
      <c r="A11" s="20" t="s">
        <v>101</v>
      </c>
      <c r="B11" s="20"/>
      <c r="C11" s="21">
        <v>0</v>
      </c>
      <c r="D11" s="20"/>
      <c r="E11" s="21">
        <v>9465994137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2" bestFit="1" customWidth="1"/>
    <col min="2" max="2" width="1" style="12" customWidth="1"/>
    <col min="3" max="3" width="18.7109375" style="12" bestFit="1" customWidth="1"/>
    <col min="4" max="4" width="1" style="12" customWidth="1"/>
    <col min="5" max="5" width="25.7109375" style="12" bestFit="1" customWidth="1"/>
    <col min="6" max="6" width="1" style="12" customWidth="1"/>
    <col min="7" max="7" width="38.7109375" style="12" bestFit="1" customWidth="1"/>
    <col min="8" max="8" width="1" style="12" customWidth="1"/>
    <col min="9" max="9" width="9.140625" style="12" customWidth="1"/>
    <col min="10" max="16384" width="9.140625" style="12"/>
  </cols>
  <sheetData>
    <row r="2" spans="1:7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/>
      <c r="G2" s="13"/>
    </row>
    <row r="3" spans="1:7" ht="30" x14ac:dyDescent="0.55000000000000004">
      <c r="A3" s="13" t="s">
        <v>92</v>
      </c>
      <c r="B3" s="13" t="s">
        <v>92</v>
      </c>
      <c r="C3" s="13" t="s">
        <v>92</v>
      </c>
      <c r="D3" s="13" t="s">
        <v>92</v>
      </c>
      <c r="E3" s="13" t="s">
        <v>92</v>
      </c>
      <c r="F3" s="13"/>
      <c r="G3" s="13"/>
    </row>
    <row r="4" spans="1:7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/>
      <c r="G4" s="13"/>
    </row>
    <row r="6" spans="1:7" ht="30" x14ac:dyDescent="0.55000000000000004">
      <c r="A6" s="15" t="s">
        <v>96</v>
      </c>
      <c r="C6" s="15" t="s">
        <v>78</v>
      </c>
      <c r="E6" s="15" t="s">
        <v>124</v>
      </c>
      <c r="G6" s="15" t="s">
        <v>13</v>
      </c>
    </row>
    <row r="7" spans="1:7" x14ac:dyDescent="0.55000000000000004">
      <c r="A7" s="20" t="s">
        <v>151</v>
      </c>
      <c r="B7" s="20"/>
      <c r="C7" s="31">
        <v>-237421141178</v>
      </c>
      <c r="D7" s="20"/>
      <c r="E7" s="32" t="s">
        <v>152</v>
      </c>
      <c r="F7" s="33"/>
      <c r="G7" s="32" t="s">
        <v>153</v>
      </c>
    </row>
    <row r="8" spans="1:7" x14ac:dyDescent="0.55000000000000004">
      <c r="A8" s="20" t="s">
        <v>154</v>
      </c>
      <c r="B8" s="20"/>
      <c r="C8" s="31">
        <v>795569610</v>
      </c>
      <c r="D8" s="20"/>
      <c r="E8" s="32" t="s">
        <v>155</v>
      </c>
      <c r="F8" s="33"/>
      <c r="G8" s="32" t="s">
        <v>156</v>
      </c>
    </row>
    <row r="9" spans="1:7" x14ac:dyDescent="0.55000000000000004">
      <c r="A9" s="20" t="s">
        <v>157</v>
      </c>
      <c r="B9" s="20"/>
      <c r="C9" s="31">
        <v>0</v>
      </c>
      <c r="D9" s="20"/>
      <c r="E9" s="32" t="s">
        <v>26</v>
      </c>
      <c r="F9" s="33"/>
      <c r="G9" s="32" t="s">
        <v>26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O8" sqref="O8"/>
    </sheetView>
  </sheetViews>
  <sheetFormatPr defaultColWidth="9.140625" defaultRowHeight="21" x14ac:dyDescent="0.55000000000000004"/>
  <cols>
    <col min="1" max="1" width="27.7109375" style="12" bestFit="1" customWidth="1"/>
    <col min="2" max="2" width="2.5703125" style="12" customWidth="1"/>
    <col min="3" max="3" width="12.85546875" style="12" bestFit="1" customWidth="1"/>
    <col min="4" max="4" width="1" style="12" customWidth="1"/>
    <col min="5" max="5" width="18.85546875" style="12" bestFit="1" customWidth="1"/>
    <col min="6" max="6" width="1" style="12" customWidth="1"/>
    <col min="7" max="7" width="23.7109375" style="12" bestFit="1" customWidth="1"/>
    <col min="8" max="8" width="1" style="12" customWidth="1"/>
    <col min="9" max="9" width="12.7109375" style="12" bestFit="1" customWidth="1"/>
    <col min="10" max="10" width="1" style="12" customWidth="1"/>
    <col min="11" max="11" width="18.85546875" style="12" bestFit="1" customWidth="1"/>
    <col min="12" max="12" width="1" style="12" customWidth="1"/>
    <col min="13" max="13" width="13.42578125" style="12" bestFit="1" customWidth="1"/>
    <col min="14" max="14" width="1" style="12" customWidth="1"/>
    <col min="15" max="15" width="18.28515625" style="12" bestFit="1" customWidth="1"/>
    <col min="16" max="16" width="1" style="12" customWidth="1"/>
    <col min="17" max="17" width="12.7109375" style="12" bestFit="1" customWidth="1"/>
    <col min="18" max="18" width="1" style="12" customWidth="1"/>
    <col min="19" max="19" width="13.85546875" style="12" bestFit="1" customWidth="1"/>
    <col min="20" max="20" width="1" style="12" customWidth="1"/>
    <col min="21" max="21" width="19.28515625" style="12" bestFit="1" customWidth="1"/>
    <col min="22" max="22" width="1" style="12" customWidth="1"/>
    <col min="23" max="23" width="23.7109375" style="12" bestFit="1" customWidth="1"/>
    <col min="24" max="24" width="1" style="12" customWidth="1"/>
    <col min="25" max="25" width="38.7109375" style="12" bestFit="1" customWidth="1"/>
    <col min="26" max="26" width="1" style="12" customWidth="1"/>
    <col min="27" max="27" width="9.140625" style="12" customWidth="1"/>
    <col min="28" max="16384" width="9.140625" style="12"/>
  </cols>
  <sheetData>
    <row r="1" spans="1:16384" s="12" customFormat="1" x14ac:dyDescent="0.55000000000000004"/>
    <row r="2" spans="1:16384" s="12" customFormat="1" ht="30" x14ac:dyDescent="0.55000000000000004">
      <c r="A2" s="13" t="s">
        <v>0</v>
      </c>
      <c r="B2" s="13"/>
      <c r="C2" s="13"/>
      <c r="D2" s="13"/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  <c r="XFC2" s="13"/>
      <c r="XFD2" s="13"/>
    </row>
    <row r="3" spans="1:16384" s="12" customFormat="1" ht="30" x14ac:dyDescent="0.55000000000000004">
      <c r="A3" s="13" t="s">
        <v>1</v>
      </c>
      <c r="B3" s="13"/>
      <c r="C3" s="13"/>
      <c r="D3" s="13"/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16384" s="12" customFormat="1" ht="30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16384" s="12" customFormat="1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16384" s="12" customFormat="1" ht="30" x14ac:dyDescent="0.5500000000000000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16384" s="12" customFormat="1" ht="30" x14ac:dyDescent="0.55000000000000004">
      <c r="A8" s="14" t="s">
        <v>3</v>
      </c>
      <c r="C8" s="14" t="s">
        <v>7</v>
      </c>
      <c r="E8" s="14" t="s">
        <v>8</v>
      </c>
      <c r="G8" s="14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16384" s="12" customFormat="1" x14ac:dyDescent="0.55000000000000004">
      <c r="A9" s="12" t="s">
        <v>15</v>
      </c>
      <c r="C9" s="16">
        <v>11690790</v>
      </c>
      <c r="D9" s="16"/>
      <c r="E9" s="16">
        <v>89081192130</v>
      </c>
      <c r="F9" s="16"/>
      <c r="G9" s="16">
        <v>84927449347.091995</v>
      </c>
      <c r="H9" s="16"/>
      <c r="I9" s="16">
        <v>18155054</v>
      </c>
      <c r="J9" s="16"/>
      <c r="K9" s="16">
        <v>121977479091</v>
      </c>
      <c r="L9" s="16"/>
      <c r="M9" s="16">
        <v>-13124528</v>
      </c>
      <c r="N9" s="16"/>
      <c r="O9" s="16">
        <v>89580332966</v>
      </c>
      <c r="P9" s="16"/>
      <c r="Q9" s="16">
        <v>16721316</v>
      </c>
      <c r="R9" s="16"/>
      <c r="S9" s="16">
        <v>6630</v>
      </c>
      <c r="T9" s="16"/>
      <c r="U9" s="16">
        <v>116154284240</v>
      </c>
      <c r="V9" s="16"/>
      <c r="W9" s="16">
        <v>110778069712.939</v>
      </c>
      <c r="Y9" s="17" t="s">
        <v>16</v>
      </c>
    </row>
    <row r="10" spans="1:16384" s="12" customFormat="1" x14ac:dyDescent="0.55000000000000004">
      <c r="A10" s="12" t="s">
        <v>17</v>
      </c>
      <c r="C10" s="16">
        <v>3285861</v>
      </c>
      <c r="D10" s="16"/>
      <c r="E10" s="16">
        <v>45817588905</v>
      </c>
      <c r="F10" s="16"/>
      <c r="G10" s="16">
        <v>46742464452.317299</v>
      </c>
      <c r="H10" s="16"/>
      <c r="I10" s="16">
        <v>2695482</v>
      </c>
      <c r="J10" s="16"/>
      <c r="K10" s="16">
        <v>38796177123</v>
      </c>
      <c r="L10" s="16"/>
      <c r="M10" s="16">
        <v>-5067016</v>
      </c>
      <c r="N10" s="16"/>
      <c r="O10" s="16">
        <v>72797309494</v>
      </c>
      <c r="P10" s="16"/>
      <c r="Q10" s="16">
        <v>914327</v>
      </c>
      <c r="R10" s="16"/>
      <c r="S10" s="16">
        <v>14520</v>
      </c>
      <c r="T10" s="16"/>
      <c r="U10" s="16">
        <v>13220228300</v>
      </c>
      <c r="V10" s="16"/>
      <c r="W10" s="16">
        <v>13273538784.7425</v>
      </c>
      <c r="Y10" s="17" t="s">
        <v>18</v>
      </c>
    </row>
    <row r="11" spans="1:16384" s="12" customFormat="1" x14ac:dyDescent="0.55000000000000004">
      <c r="A11" s="12" t="s">
        <v>19</v>
      </c>
      <c r="C11" s="16">
        <v>39699954</v>
      </c>
      <c r="D11" s="16"/>
      <c r="E11" s="16">
        <v>481175464032</v>
      </c>
      <c r="F11" s="16"/>
      <c r="G11" s="16">
        <v>657724986139.63696</v>
      </c>
      <c r="H11" s="16"/>
      <c r="I11" s="16">
        <v>2379760</v>
      </c>
      <c r="J11" s="16"/>
      <c r="K11" s="16">
        <v>37160081075</v>
      </c>
      <c r="L11" s="16"/>
      <c r="M11" s="16">
        <v>-1675004</v>
      </c>
      <c r="N11" s="16"/>
      <c r="O11" s="16">
        <v>26234065628</v>
      </c>
      <c r="P11" s="16"/>
      <c r="Q11" s="16">
        <v>40404710</v>
      </c>
      <c r="R11" s="16"/>
      <c r="S11" s="16">
        <v>14970</v>
      </c>
      <c r="T11" s="16"/>
      <c r="U11" s="16">
        <v>497816655259</v>
      </c>
      <c r="V11" s="16"/>
      <c r="W11" s="16">
        <v>604398816233.38794</v>
      </c>
      <c r="Y11" s="17" t="s">
        <v>20</v>
      </c>
    </row>
    <row r="12" spans="1:16384" s="12" customFormat="1" x14ac:dyDescent="0.55000000000000004">
      <c r="A12" s="12" t="s">
        <v>21</v>
      </c>
      <c r="C12" s="16">
        <v>800397356</v>
      </c>
      <c r="D12" s="16"/>
      <c r="E12" s="16">
        <v>1712113090035</v>
      </c>
      <c r="F12" s="16"/>
      <c r="G12" s="16">
        <v>2006670736509.6899</v>
      </c>
      <c r="H12" s="16"/>
      <c r="I12" s="16">
        <v>68693033</v>
      </c>
      <c r="J12" s="16"/>
      <c r="K12" s="16">
        <v>167849172281</v>
      </c>
      <c r="L12" s="16"/>
      <c r="M12" s="16">
        <v>-58691707</v>
      </c>
      <c r="N12" s="16"/>
      <c r="O12" s="16">
        <v>145035610173</v>
      </c>
      <c r="P12" s="16"/>
      <c r="Q12" s="16">
        <v>810398682</v>
      </c>
      <c r="R12" s="16"/>
      <c r="S12" s="16">
        <v>2331</v>
      </c>
      <c r="T12" s="16"/>
      <c r="U12" s="16">
        <v>1753565954462</v>
      </c>
      <c r="V12" s="16"/>
      <c r="W12" s="16">
        <v>1887603657852.9199</v>
      </c>
      <c r="Y12" s="17" t="s">
        <v>22</v>
      </c>
    </row>
    <row r="13" spans="1:16384" s="12" customFormat="1" x14ac:dyDescent="0.55000000000000004">
      <c r="A13" s="12" t="s">
        <v>23</v>
      </c>
      <c r="C13" s="16">
        <v>8007430</v>
      </c>
      <c r="D13" s="16"/>
      <c r="E13" s="16">
        <v>95168816694</v>
      </c>
      <c r="F13" s="16"/>
      <c r="G13" s="16">
        <v>107458054663.476</v>
      </c>
      <c r="H13" s="16"/>
      <c r="I13" s="16">
        <v>6577035</v>
      </c>
      <c r="J13" s="16"/>
      <c r="K13" s="16">
        <v>79571429050</v>
      </c>
      <c r="L13" s="16"/>
      <c r="M13" s="16">
        <v>-3031013</v>
      </c>
      <c r="N13" s="16"/>
      <c r="O13" s="16">
        <v>35632946346</v>
      </c>
      <c r="P13" s="16"/>
      <c r="Q13" s="16">
        <v>11553452</v>
      </c>
      <c r="R13" s="16"/>
      <c r="S13" s="16">
        <v>10920</v>
      </c>
      <c r="T13" s="16"/>
      <c r="U13" s="16">
        <v>138318387383</v>
      </c>
      <c r="V13" s="16"/>
      <c r="W13" s="16">
        <v>126067811431.162</v>
      </c>
      <c r="Y13" s="17" t="s">
        <v>24</v>
      </c>
    </row>
    <row r="14" spans="1:16384" s="12" customFormat="1" x14ac:dyDescent="0.55000000000000004">
      <c r="A14" s="12" t="s">
        <v>25</v>
      </c>
      <c r="C14" s="16">
        <v>27711</v>
      </c>
      <c r="D14" s="16"/>
      <c r="E14" s="16">
        <v>398484018</v>
      </c>
      <c r="F14" s="16"/>
      <c r="G14" s="16">
        <v>399545402.18793702</v>
      </c>
      <c r="H14" s="16"/>
      <c r="I14" s="16">
        <v>0</v>
      </c>
      <c r="J14" s="16"/>
      <c r="K14" s="16">
        <v>0</v>
      </c>
      <c r="L14" s="16"/>
      <c r="M14" s="16">
        <v>-27711</v>
      </c>
      <c r="N14" s="16"/>
      <c r="O14" s="16">
        <v>399822463</v>
      </c>
      <c r="P14" s="16"/>
      <c r="Q14" s="16">
        <v>0</v>
      </c>
      <c r="R14" s="16"/>
      <c r="S14" s="16">
        <v>0</v>
      </c>
      <c r="T14" s="16"/>
      <c r="U14" s="16">
        <v>0</v>
      </c>
      <c r="V14" s="16"/>
      <c r="W14" s="16">
        <v>0</v>
      </c>
      <c r="Y14" s="17" t="s">
        <v>26</v>
      </c>
    </row>
    <row r="15" spans="1:16384" s="12" customFormat="1" x14ac:dyDescent="0.55000000000000004">
      <c r="A15" s="12" t="s">
        <v>27</v>
      </c>
      <c r="C15" s="16">
        <v>33162108</v>
      </c>
      <c r="D15" s="16"/>
      <c r="E15" s="16">
        <v>334472862228</v>
      </c>
      <c r="F15" s="16"/>
      <c r="G15" s="16">
        <v>335024213244.85797</v>
      </c>
      <c r="H15" s="16"/>
      <c r="I15" s="16">
        <v>184376891</v>
      </c>
      <c r="J15" s="16"/>
      <c r="K15" s="16">
        <v>1863871457123</v>
      </c>
      <c r="L15" s="16"/>
      <c r="M15" s="16">
        <v>-201600487</v>
      </c>
      <c r="N15" s="16"/>
      <c r="O15" s="16">
        <v>2036295817008</v>
      </c>
      <c r="P15" s="16"/>
      <c r="Q15" s="16">
        <v>15938512</v>
      </c>
      <c r="R15" s="16"/>
      <c r="S15" s="16">
        <v>10106</v>
      </c>
      <c r="T15" s="16"/>
      <c r="U15" s="16">
        <v>161253391174</v>
      </c>
      <c r="V15" s="16"/>
      <c r="W15" s="16">
        <v>161068561974.41501</v>
      </c>
      <c r="Y15" s="17" t="s">
        <v>28</v>
      </c>
    </row>
    <row r="16" spans="1:16384" s="12" customFormat="1" x14ac:dyDescent="0.55000000000000004">
      <c r="A16" s="12" t="s">
        <v>29</v>
      </c>
      <c r="C16" s="16">
        <v>4378931</v>
      </c>
      <c r="D16" s="16"/>
      <c r="E16" s="16">
        <v>52906417608</v>
      </c>
      <c r="F16" s="16"/>
      <c r="G16" s="16">
        <v>54485578333.194702</v>
      </c>
      <c r="H16" s="16"/>
      <c r="I16" s="16">
        <v>8876853</v>
      </c>
      <c r="J16" s="16"/>
      <c r="K16" s="16">
        <v>111063112714</v>
      </c>
      <c r="L16" s="16"/>
      <c r="M16" s="16">
        <v>-9201264</v>
      </c>
      <c r="N16" s="16"/>
      <c r="O16" s="16">
        <v>115719538655</v>
      </c>
      <c r="P16" s="16"/>
      <c r="Q16" s="16">
        <v>4054520</v>
      </c>
      <c r="R16" s="16"/>
      <c r="S16" s="16">
        <v>12683</v>
      </c>
      <c r="T16" s="16"/>
      <c r="U16" s="16">
        <v>50311563931</v>
      </c>
      <c r="V16" s="16"/>
      <c r="W16" s="16">
        <v>51413835258.032501</v>
      </c>
      <c r="Y16" s="17" t="s">
        <v>30</v>
      </c>
    </row>
    <row r="17" spans="3:25" x14ac:dyDescent="0.55000000000000004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Y17" s="17"/>
    </row>
    <row r="18" spans="3:25" x14ac:dyDescent="0.55000000000000004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Y18" s="17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20.85546875" style="12" bestFit="1" customWidth="1"/>
    <col min="4" max="4" width="1" style="12" customWidth="1"/>
    <col min="5" max="5" width="14.85546875" style="12" bestFit="1" customWidth="1"/>
    <col min="6" max="6" width="1" style="12" customWidth="1"/>
    <col min="7" max="7" width="15.28515625" style="12" bestFit="1" customWidth="1"/>
    <col min="8" max="8" width="1" style="12" customWidth="1"/>
    <col min="9" max="9" width="12.42578125" style="12" bestFit="1" customWidth="1"/>
    <col min="10" max="10" width="1" style="12" customWidth="1"/>
    <col min="11" max="11" width="20.85546875" style="12" bestFit="1" customWidth="1"/>
    <col min="12" max="12" width="1" style="12" customWidth="1"/>
    <col min="13" max="13" width="14.85546875" style="12" bestFit="1" customWidth="1"/>
    <col min="14" max="14" width="1" style="12" customWidth="1"/>
    <col min="15" max="15" width="15.28515625" style="12" bestFit="1" customWidth="1"/>
    <col min="16" max="16" width="1" style="12" customWidth="1"/>
    <col min="17" max="17" width="12.42578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1</v>
      </c>
      <c r="B3" s="13"/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سهام!A4</f>
        <v>برای ماه منتهی به 1402/03/31</v>
      </c>
      <c r="B4" s="13"/>
      <c r="C4" s="13" t="s">
        <v>162</v>
      </c>
      <c r="D4" s="13" t="s">
        <v>162</v>
      </c>
      <c r="E4" s="13" t="s">
        <v>162</v>
      </c>
      <c r="F4" s="13" t="s">
        <v>162</v>
      </c>
      <c r="G4" s="13" t="s">
        <v>162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</row>
    <row r="7" spans="1:17" ht="30" x14ac:dyDescent="0.55000000000000004">
      <c r="A7" s="14" t="s">
        <v>3</v>
      </c>
      <c r="C7" s="15" t="s">
        <v>31</v>
      </c>
      <c r="E7" s="15" t="s">
        <v>32</v>
      </c>
      <c r="G7" s="15" t="s">
        <v>33</v>
      </c>
      <c r="I7" s="15" t="s">
        <v>34</v>
      </c>
      <c r="K7" s="15" t="s">
        <v>31</v>
      </c>
      <c r="M7" s="15" t="s">
        <v>32</v>
      </c>
      <c r="O7" s="15" t="s">
        <v>33</v>
      </c>
      <c r="Q7" s="15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2" bestFit="1" customWidth="1"/>
    <col min="2" max="2" width="1.7109375" style="12" customWidth="1"/>
    <col min="3" max="3" width="27.28515625" style="12" bestFit="1" customWidth="1"/>
    <col min="4" max="4" width="1.7109375" style="12" customWidth="1"/>
    <col min="5" max="5" width="24.28515625" style="12" bestFit="1" customWidth="1"/>
    <col min="6" max="6" width="1.7109375" style="12" customWidth="1"/>
    <col min="7" max="7" width="15.85546875" style="12" bestFit="1" customWidth="1"/>
    <col min="8" max="8" width="1.7109375" style="12" customWidth="1"/>
    <col min="9" max="9" width="19.42578125" style="12" bestFit="1" customWidth="1"/>
    <col min="10" max="10" width="1.7109375" style="12" customWidth="1"/>
    <col min="11" max="11" width="11.5703125" style="12" bestFit="1" customWidth="1"/>
    <col min="12" max="12" width="1.7109375" style="12" customWidth="1"/>
    <col min="13" max="13" width="11.7109375" style="12" bestFit="1" customWidth="1"/>
    <col min="14" max="14" width="1.7109375" style="12" customWidth="1"/>
    <col min="15" max="15" width="7.7109375" style="12" bestFit="1" customWidth="1"/>
    <col min="16" max="16" width="1.7109375" style="12" customWidth="1"/>
    <col min="17" max="17" width="18.85546875" style="12" bestFit="1" customWidth="1"/>
    <col min="18" max="18" width="1.7109375" style="12" customWidth="1"/>
    <col min="19" max="19" width="23.7109375" style="12" bestFit="1" customWidth="1"/>
    <col min="20" max="20" width="1.7109375" style="12" customWidth="1"/>
    <col min="21" max="21" width="7.7109375" style="12" bestFit="1" customWidth="1"/>
    <col min="22" max="22" width="1.7109375" style="12" customWidth="1"/>
    <col min="23" max="23" width="18.85546875" style="12" bestFit="1" customWidth="1"/>
    <col min="24" max="24" width="1.7109375" style="12" customWidth="1"/>
    <col min="25" max="25" width="7.7109375" style="12" bestFit="1" customWidth="1"/>
    <col min="26" max="26" width="1.7109375" style="12" customWidth="1"/>
    <col min="27" max="27" width="16.28515625" style="12" bestFit="1" customWidth="1"/>
    <col min="28" max="28" width="1.7109375" style="12" customWidth="1"/>
    <col min="29" max="29" width="7.7109375" style="12" bestFit="1" customWidth="1"/>
    <col min="30" max="30" width="1.7109375" style="12" customWidth="1"/>
    <col min="31" max="31" width="23.85546875" style="12" bestFit="1" customWidth="1"/>
    <col min="32" max="32" width="1.7109375" style="12" customWidth="1"/>
    <col min="33" max="33" width="18.85546875" style="12" bestFit="1" customWidth="1"/>
    <col min="34" max="34" width="1.7109375" style="12" customWidth="1"/>
    <col min="35" max="35" width="23.7109375" style="12" bestFit="1" customWidth="1"/>
    <col min="36" max="36" width="1.7109375" style="12" customWidth="1"/>
    <col min="37" max="37" width="38.7109375" style="12" bestFit="1" customWidth="1"/>
    <col min="38" max="16384" width="9" style="12"/>
  </cols>
  <sheetData>
    <row r="2" spans="1:37" ht="30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5500000000000000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55000000000000004">
      <c r="A4" s="13" t="str">
        <f>تبعی!A4</f>
        <v>برای ماه منتهی به 1402/03/31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55000000000000004">
      <c r="A6" s="14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 t="s">
        <v>35</v>
      </c>
      <c r="G6" s="14" t="s">
        <v>35</v>
      </c>
      <c r="H6" s="14" t="s">
        <v>35</v>
      </c>
      <c r="I6" s="14" t="s">
        <v>35</v>
      </c>
      <c r="J6" s="14" t="s">
        <v>35</v>
      </c>
      <c r="K6" s="14" t="s">
        <v>35</v>
      </c>
      <c r="L6" s="14" t="s">
        <v>35</v>
      </c>
      <c r="M6" s="14" t="s">
        <v>35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 x14ac:dyDescent="0.55000000000000004">
      <c r="A7" s="18" t="s">
        <v>36</v>
      </c>
      <c r="C7" s="18" t="s">
        <v>37</v>
      </c>
      <c r="E7" s="18" t="s">
        <v>38</v>
      </c>
      <c r="G7" s="18" t="s">
        <v>39</v>
      </c>
      <c r="I7" s="18" t="s">
        <v>40</v>
      </c>
      <c r="K7" s="18" t="s">
        <v>41</v>
      </c>
      <c r="M7" s="18" t="s">
        <v>34</v>
      </c>
      <c r="O7" s="18" t="s">
        <v>7</v>
      </c>
      <c r="Q7" s="18" t="s">
        <v>8</v>
      </c>
      <c r="S7" s="18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8" t="s">
        <v>7</v>
      </c>
      <c r="AE7" s="18" t="s">
        <v>42</v>
      </c>
      <c r="AG7" s="18" t="s">
        <v>8</v>
      </c>
      <c r="AI7" s="18" t="s">
        <v>9</v>
      </c>
      <c r="AK7" s="18" t="s">
        <v>13</v>
      </c>
    </row>
    <row r="8" spans="1:37" ht="30" x14ac:dyDescent="0.55000000000000004">
      <c r="A8" s="14" t="s">
        <v>36</v>
      </c>
      <c r="C8" s="14" t="s">
        <v>37</v>
      </c>
      <c r="E8" s="14" t="s">
        <v>38</v>
      </c>
      <c r="G8" s="14" t="s">
        <v>39</v>
      </c>
      <c r="I8" s="14" t="s">
        <v>40</v>
      </c>
      <c r="K8" s="14" t="s">
        <v>41</v>
      </c>
      <c r="M8" s="14" t="s">
        <v>34</v>
      </c>
      <c r="O8" s="14" t="s">
        <v>7</v>
      </c>
      <c r="Q8" s="14" t="s">
        <v>8</v>
      </c>
      <c r="S8" s="14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4" t="s">
        <v>7</v>
      </c>
      <c r="AE8" s="14" t="s">
        <v>42</v>
      </c>
      <c r="AG8" s="14" t="s">
        <v>8</v>
      </c>
      <c r="AI8" s="14" t="s">
        <v>9</v>
      </c>
      <c r="AK8" s="14" t="s">
        <v>13</v>
      </c>
    </row>
    <row r="9" spans="1:37" x14ac:dyDescent="0.55000000000000004">
      <c r="A9" s="19" t="s">
        <v>43</v>
      </c>
      <c r="B9" s="20"/>
      <c r="C9" s="20" t="s">
        <v>44</v>
      </c>
      <c r="D9" s="20"/>
      <c r="E9" s="20" t="s">
        <v>44</v>
      </c>
      <c r="F9" s="20"/>
      <c r="G9" s="20" t="s">
        <v>45</v>
      </c>
      <c r="H9" s="20"/>
      <c r="I9" s="20" t="s">
        <v>46</v>
      </c>
      <c r="J9" s="20"/>
      <c r="K9" s="21">
        <v>0</v>
      </c>
      <c r="L9" s="20"/>
      <c r="M9" s="21">
        <v>0</v>
      </c>
      <c r="N9" s="20"/>
      <c r="O9" s="21">
        <v>8500</v>
      </c>
      <c r="P9" s="20"/>
      <c r="Q9" s="21">
        <v>5212855532</v>
      </c>
      <c r="R9" s="20"/>
      <c r="S9" s="21">
        <v>5796024833</v>
      </c>
      <c r="T9" s="20"/>
      <c r="U9" s="21">
        <v>0</v>
      </c>
      <c r="V9" s="20"/>
      <c r="W9" s="21">
        <v>0</v>
      </c>
      <c r="X9" s="20"/>
      <c r="Y9" s="21">
        <v>6400</v>
      </c>
      <c r="Z9" s="20"/>
      <c r="AA9" s="21">
        <v>4480349393</v>
      </c>
      <c r="AB9" s="20"/>
      <c r="AC9" s="21">
        <v>2100</v>
      </c>
      <c r="AD9" s="20"/>
      <c r="AE9" s="21">
        <v>704080</v>
      </c>
      <c r="AF9" s="20"/>
      <c r="AG9" s="21">
        <v>1287881955</v>
      </c>
      <c r="AH9" s="20"/>
      <c r="AI9" s="21">
        <v>1477496038</v>
      </c>
      <c r="AJ9" s="20"/>
      <c r="AK9" s="20" t="s">
        <v>47</v>
      </c>
    </row>
    <row r="10" spans="1:37" x14ac:dyDescent="0.55000000000000004">
      <c r="A10" s="19" t="s">
        <v>48</v>
      </c>
      <c r="B10" s="20"/>
      <c r="C10" s="20" t="s">
        <v>44</v>
      </c>
      <c r="D10" s="20"/>
      <c r="E10" s="20" t="s">
        <v>44</v>
      </c>
      <c r="F10" s="20"/>
      <c r="G10" s="20" t="s">
        <v>49</v>
      </c>
      <c r="H10" s="20"/>
      <c r="I10" s="20" t="s">
        <v>50</v>
      </c>
      <c r="J10" s="20"/>
      <c r="K10" s="21">
        <v>0</v>
      </c>
      <c r="L10" s="20"/>
      <c r="M10" s="21">
        <v>0</v>
      </c>
      <c r="N10" s="20"/>
      <c r="O10" s="21">
        <v>7807</v>
      </c>
      <c r="P10" s="20"/>
      <c r="Q10" s="21">
        <v>6609810524</v>
      </c>
      <c r="R10" s="20"/>
      <c r="S10" s="21">
        <v>7318156135</v>
      </c>
      <c r="T10" s="20"/>
      <c r="U10" s="21">
        <v>0</v>
      </c>
      <c r="V10" s="20"/>
      <c r="W10" s="21">
        <v>0</v>
      </c>
      <c r="X10" s="20"/>
      <c r="Y10" s="21">
        <v>0</v>
      </c>
      <c r="Z10" s="20"/>
      <c r="AA10" s="21">
        <v>0</v>
      </c>
      <c r="AB10" s="20"/>
      <c r="AC10" s="21">
        <v>7807</v>
      </c>
      <c r="AD10" s="20"/>
      <c r="AE10" s="21">
        <v>958586</v>
      </c>
      <c r="AF10" s="20"/>
      <c r="AG10" s="21">
        <v>6609810524</v>
      </c>
      <c r="AH10" s="20"/>
      <c r="AI10" s="21">
        <v>7478255233</v>
      </c>
      <c r="AJ10" s="20"/>
      <c r="AK10" s="20" t="s">
        <v>51</v>
      </c>
    </row>
    <row r="11" spans="1:37" x14ac:dyDescent="0.55000000000000004">
      <c r="A11" s="19" t="s">
        <v>52</v>
      </c>
      <c r="B11" s="20"/>
      <c r="C11" s="20" t="s">
        <v>44</v>
      </c>
      <c r="D11" s="20"/>
      <c r="E11" s="20" t="s">
        <v>44</v>
      </c>
      <c r="F11" s="20"/>
      <c r="G11" s="20" t="s">
        <v>53</v>
      </c>
      <c r="H11" s="20"/>
      <c r="I11" s="20" t="s">
        <v>54</v>
      </c>
      <c r="J11" s="20"/>
      <c r="K11" s="21">
        <v>0</v>
      </c>
      <c r="L11" s="20"/>
      <c r="M11" s="21">
        <v>0</v>
      </c>
      <c r="N11" s="20"/>
      <c r="O11" s="21">
        <v>4728</v>
      </c>
      <c r="P11" s="20"/>
      <c r="Q11" s="21">
        <v>3950742212</v>
      </c>
      <c r="R11" s="20"/>
      <c r="S11" s="21">
        <v>4337157279</v>
      </c>
      <c r="T11" s="20"/>
      <c r="U11" s="21">
        <v>0</v>
      </c>
      <c r="V11" s="20"/>
      <c r="W11" s="21">
        <v>0</v>
      </c>
      <c r="X11" s="20"/>
      <c r="Y11" s="21">
        <v>0</v>
      </c>
      <c r="Z11" s="20"/>
      <c r="AA11" s="21">
        <v>0</v>
      </c>
      <c r="AB11" s="20"/>
      <c r="AC11" s="21">
        <v>4728</v>
      </c>
      <c r="AD11" s="20"/>
      <c r="AE11" s="21">
        <v>939151</v>
      </c>
      <c r="AF11" s="20"/>
      <c r="AG11" s="21">
        <v>3950742212</v>
      </c>
      <c r="AH11" s="20"/>
      <c r="AI11" s="21">
        <v>4437086706</v>
      </c>
      <c r="AJ11" s="20"/>
      <c r="AK11" s="20" t="s">
        <v>55</v>
      </c>
    </row>
    <row r="12" spans="1:37" x14ac:dyDescent="0.55000000000000004">
      <c r="A12" s="19" t="s">
        <v>56</v>
      </c>
      <c r="B12" s="20"/>
      <c r="C12" s="20" t="s">
        <v>44</v>
      </c>
      <c r="D12" s="20"/>
      <c r="E12" s="20" t="s">
        <v>44</v>
      </c>
      <c r="F12" s="20"/>
      <c r="G12" s="20" t="s">
        <v>49</v>
      </c>
      <c r="H12" s="20"/>
      <c r="I12" s="20" t="s">
        <v>57</v>
      </c>
      <c r="J12" s="20"/>
      <c r="K12" s="21">
        <v>0</v>
      </c>
      <c r="L12" s="20"/>
      <c r="M12" s="21">
        <v>0</v>
      </c>
      <c r="N12" s="20"/>
      <c r="O12" s="21">
        <v>8814</v>
      </c>
      <c r="P12" s="20"/>
      <c r="Q12" s="21">
        <v>7117658447</v>
      </c>
      <c r="R12" s="20"/>
      <c r="S12" s="21">
        <v>7897845405</v>
      </c>
      <c r="T12" s="20"/>
      <c r="U12" s="21">
        <v>0</v>
      </c>
      <c r="V12" s="20"/>
      <c r="W12" s="21">
        <v>0</v>
      </c>
      <c r="X12" s="20"/>
      <c r="Y12" s="21">
        <v>0</v>
      </c>
      <c r="Z12" s="20"/>
      <c r="AA12" s="21">
        <v>0</v>
      </c>
      <c r="AB12" s="20"/>
      <c r="AC12" s="21">
        <v>8814</v>
      </c>
      <c r="AD12" s="20"/>
      <c r="AE12" s="21">
        <v>918399</v>
      </c>
      <c r="AF12" s="20"/>
      <c r="AG12" s="21">
        <v>7117658447</v>
      </c>
      <c r="AH12" s="20"/>
      <c r="AI12" s="21">
        <v>8088900078</v>
      </c>
      <c r="AJ12" s="20"/>
      <c r="AK12" s="20" t="s">
        <v>58</v>
      </c>
    </row>
    <row r="13" spans="1:37" x14ac:dyDescent="0.55000000000000004">
      <c r="A13" s="19" t="s">
        <v>59</v>
      </c>
      <c r="B13" s="20"/>
      <c r="C13" s="20" t="s">
        <v>44</v>
      </c>
      <c r="D13" s="20"/>
      <c r="E13" s="20" t="s">
        <v>44</v>
      </c>
      <c r="F13" s="20"/>
      <c r="G13" s="20" t="s">
        <v>60</v>
      </c>
      <c r="H13" s="20"/>
      <c r="I13" s="20" t="s">
        <v>57</v>
      </c>
      <c r="J13" s="20"/>
      <c r="K13" s="21">
        <v>0</v>
      </c>
      <c r="L13" s="20"/>
      <c r="M13" s="21">
        <v>0</v>
      </c>
      <c r="N13" s="20"/>
      <c r="O13" s="21">
        <v>5000</v>
      </c>
      <c r="P13" s="20"/>
      <c r="Q13" s="21">
        <v>4020412687</v>
      </c>
      <c r="R13" s="20"/>
      <c r="S13" s="21">
        <v>4416595645</v>
      </c>
      <c r="T13" s="20"/>
      <c r="U13" s="21">
        <v>0</v>
      </c>
      <c r="V13" s="20"/>
      <c r="W13" s="21">
        <v>0</v>
      </c>
      <c r="X13" s="20"/>
      <c r="Y13" s="21">
        <v>0</v>
      </c>
      <c r="Z13" s="20"/>
      <c r="AA13" s="21">
        <v>0</v>
      </c>
      <c r="AB13" s="20"/>
      <c r="AC13" s="21">
        <v>5000</v>
      </c>
      <c r="AD13" s="20"/>
      <c r="AE13" s="21">
        <v>920000</v>
      </c>
      <c r="AF13" s="20"/>
      <c r="AG13" s="21">
        <v>4020412687</v>
      </c>
      <c r="AH13" s="20"/>
      <c r="AI13" s="21">
        <v>4596665000</v>
      </c>
      <c r="AJ13" s="20"/>
      <c r="AK13" s="20" t="s">
        <v>55</v>
      </c>
    </row>
    <row r="14" spans="1:37" x14ac:dyDescent="0.55000000000000004">
      <c r="A14" s="19" t="s">
        <v>61</v>
      </c>
      <c r="B14" s="20"/>
      <c r="C14" s="20" t="s">
        <v>44</v>
      </c>
      <c r="D14" s="20"/>
      <c r="E14" s="20" t="s">
        <v>44</v>
      </c>
      <c r="F14" s="20"/>
      <c r="G14" s="20" t="s">
        <v>62</v>
      </c>
      <c r="H14" s="20"/>
      <c r="I14" s="20" t="s">
        <v>63</v>
      </c>
      <c r="J14" s="20"/>
      <c r="K14" s="21">
        <v>17</v>
      </c>
      <c r="L14" s="20"/>
      <c r="M14" s="21">
        <v>17</v>
      </c>
      <c r="N14" s="20"/>
      <c r="O14" s="21">
        <v>100</v>
      </c>
      <c r="P14" s="20"/>
      <c r="Q14" s="21">
        <v>96419853</v>
      </c>
      <c r="R14" s="20"/>
      <c r="S14" s="21">
        <v>92333010</v>
      </c>
      <c r="T14" s="20"/>
      <c r="U14" s="21">
        <v>0</v>
      </c>
      <c r="V14" s="20"/>
      <c r="W14" s="21">
        <v>0</v>
      </c>
      <c r="X14" s="20"/>
      <c r="Y14" s="21">
        <v>0</v>
      </c>
      <c r="Z14" s="20"/>
      <c r="AA14" s="21">
        <v>0</v>
      </c>
      <c r="AB14" s="20"/>
      <c r="AC14" s="21">
        <v>100</v>
      </c>
      <c r="AD14" s="20"/>
      <c r="AE14" s="21">
        <v>934700</v>
      </c>
      <c r="AF14" s="20"/>
      <c r="AG14" s="21">
        <v>96419853</v>
      </c>
      <c r="AH14" s="20"/>
      <c r="AI14" s="21">
        <v>93402234</v>
      </c>
      <c r="AJ14" s="20"/>
      <c r="AK14" s="20" t="s">
        <v>26</v>
      </c>
    </row>
    <row r="15" spans="1:37" x14ac:dyDescent="0.55000000000000004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1"/>
      <c r="N15" s="20"/>
      <c r="O15" s="21"/>
      <c r="P15" s="20"/>
      <c r="Q15" s="21"/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  <c r="AC15" s="21"/>
      <c r="AD15" s="20"/>
      <c r="AE15" s="21"/>
      <c r="AF15" s="20"/>
      <c r="AG15" s="21"/>
      <c r="AH15" s="20"/>
      <c r="AI15" s="21"/>
      <c r="AJ15" s="20"/>
      <c r="AK15" s="20"/>
    </row>
    <row r="16" spans="1:37" x14ac:dyDescent="0.55000000000000004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21"/>
      <c r="AB16" s="20"/>
      <c r="AC16" s="21"/>
      <c r="AD16" s="20"/>
      <c r="AE16" s="21"/>
      <c r="AF16" s="20"/>
      <c r="AG16" s="21"/>
      <c r="AH16" s="20"/>
      <c r="AI16" s="21"/>
      <c r="AJ16" s="20"/>
      <c r="AK16" s="20"/>
    </row>
    <row r="17" spans="1:37" x14ac:dyDescent="0.55000000000000004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0"/>
    </row>
    <row r="18" spans="1:37" x14ac:dyDescent="0.5500000000000000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  <c r="AB18" s="20"/>
      <c r="AC18" s="21"/>
      <c r="AD18" s="20"/>
      <c r="AE18" s="21"/>
      <c r="AF18" s="20"/>
      <c r="AG18" s="21"/>
      <c r="AH18" s="20"/>
      <c r="AI18" s="21"/>
      <c r="AJ18" s="20"/>
      <c r="AK18" s="20"/>
    </row>
    <row r="19" spans="1:37" x14ac:dyDescent="0.55000000000000004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21"/>
      <c r="AB19" s="20"/>
      <c r="AC19" s="21"/>
      <c r="AD19" s="20"/>
      <c r="AE19" s="21"/>
      <c r="AF19" s="20"/>
      <c r="AG19" s="21"/>
      <c r="AH19" s="20"/>
      <c r="AI19" s="21"/>
      <c r="AJ19" s="20"/>
      <c r="AK19" s="20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6.85546875" style="12" bestFit="1" customWidth="1"/>
    <col min="4" max="4" width="1" style="12" customWidth="1"/>
    <col min="5" max="5" width="15" style="12" bestFit="1" customWidth="1"/>
    <col min="6" max="6" width="1" style="12" customWidth="1"/>
    <col min="7" max="7" width="23" style="12" bestFit="1" customWidth="1"/>
    <col min="8" max="8" width="1" style="12" customWidth="1"/>
    <col min="9" max="9" width="15.140625" style="12" bestFit="1" customWidth="1"/>
    <col min="10" max="10" width="1" style="12" customWidth="1"/>
    <col min="11" max="11" width="32.7109375" style="12" bestFit="1" customWidth="1"/>
    <col min="12" max="12" width="1" style="12" customWidth="1"/>
    <col min="13" max="13" width="7" style="12" bestFit="1" customWidth="1"/>
    <col min="14" max="14" width="1" style="12" customWidth="1"/>
    <col min="15" max="15" width="9.140625" style="12" customWidth="1"/>
    <col min="16" max="16384" width="9.140625" style="12"/>
  </cols>
  <sheetData>
    <row r="2" spans="1:13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  <c r="L2" s="13"/>
      <c r="M2" s="13"/>
    </row>
    <row r="3" spans="1:13" ht="30" x14ac:dyDescent="0.5500000000000000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/>
      <c r="H3" s="13"/>
      <c r="I3" s="13"/>
      <c r="J3" s="13"/>
      <c r="K3" s="13"/>
      <c r="L3" s="13"/>
      <c r="M3" s="13"/>
    </row>
    <row r="4" spans="1:13" ht="30" x14ac:dyDescent="0.55000000000000004">
      <c r="A4" s="13" t="str">
        <f>'اوراق مشارکت'!A4:AK4</f>
        <v>برای ماه منتهی به 1402/03/31</v>
      </c>
      <c r="B4" s="13" t="s">
        <v>162</v>
      </c>
      <c r="C4" s="13" t="s">
        <v>162</v>
      </c>
      <c r="D4" s="13" t="s">
        <v>162</v>
      </c>
      <c r="E4" s="13" t="s">
        <v>162</v>
      </c>
      <c r="F4" s="13" t="s">
        <v>162</v>
      </c>
      <c r="G4" s="13"/>
      <c r="H4" s="13"/>
      <c r="I4" s="13"/>
      <c r="J4" s="13"/>
      <c r="K4" s="13"/>
      <c r="L4" s="13"/>
      <c r="M4" s="13"/>
    </row>
    <row r="6" spans="1:13" ht="30" x14ac:dyDescent="0.55000000000000004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30" x14ac:dyDescent="0.55000000000000004">
      <c r="A7" s="14" t="s">
        <v>3</v>
      </c>
      <c r="C7" s="15" t="s">
        <v>7</v>
      </c>
      <c r="E7" s="15" t="s">
        <v>64</v>
      </c>
      <c r="G7" s="15" t="s">
        <v>65</v>
      </c>
      <c r="I7" s="15" t="s">
        <v>66</v>
      </c>
      <c r="K7" s="15" t="s">
        <v>67</v>
      </c>
      <c r="M7" s="15" t="s">
        <v>68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2" bestFit="1" customWidth="1"/>
    <col min="2" max="2" width="1" style="12" customWidth="1"/>
    <col min="3" max="3" width="19.28515625" style="12" bestFit="1" customWidth="1"/>
    <col min="4" max="4" width="1" style="12" customWidth="1"/>
    <col min="5" max="5" width="11.85546875" style="12" bestFit="1" customWidth="1"/>
    <col min="6" max="6" width="1" style="12" customWidth="1"/>
    <col min="7" max="7" width="14.28515625" style="12" bestFit="1" customWidth="1"/>
    <col min="8" max="8" width="1" style="12" customWidth="1"/>
    <col min="9" max="9" width="25" style="12" bestFit="1" customWidth="1"/>
    <col min="10" max="10" width="1" style="12" customWidth="1"/>
    <col min="11" max="11" width="6.85546875" style="12" bestFit="1" customWidth="1"/>
    <col min="12" max="12" width="1" style="12" customWidth="1"/>
    <col min="13" max="13" width="18.42578125" style="12" bestFit="1" customWidth="1"/>
    <col min="14" max="14" width="1" style="12" customWidth="1"/>
    <col min="15" max="15" width="25.140625" style="12" bestFit="1" customWidth="1"/>
    <col min="16" max="16" width="1" style="12" customWidth="1"/>
    <col min="17" max="17" width="6.85546875" style="12" bestFit="1" customWidth="1"/>
    <col min="18" max="18" width="1" style="12" customWidth="1"/>
    <col min="19" max="19" width="18.42578125" style="12" bestFit="1" customWidth="1"/>
    <col min="20" max="20" width="1" style="12" customWidth="1"/>
    <col min="21" max="21" width="6.85546875" style="12" bestFit="1" customWidth="1"/>
    <col min="22" max="22" width="1" style="12" customWidth="1"/>
    <col min="23" max="23" width="14.7109375" style="12" bestFit="1" customWidth="1"/>
    <col min="24" max="24" width="1" style="12" customWidth="1"/>
    <col min="25" max="25" width="6.85546875" style="12" bestFit="1" customWidth="1"/>
    <col min="26" max="26" width="1" style="12" customWidth="1"/>
    <col min="27" max="27" width="18.42578125" style="12" bestFit="1" customWidth="1"/>
    <col min="28" max="28" width="1" style="12" customWidth="1"/>
    <col min="29" max="29" width="25.140625" style="12" bestFit="1" customWidth="1"/>
    <col min="30" max="30" width="1" style="12" customWidth="1"/>
    <col min="31" max="31" width="26.140625" style="12" bestFit="1" customWidth="1"/>
    <col min="32" max="32" width="1" style="12" customWidth="1"/>
    <col min="33" max="33" width="9.140625" style="12" customWidth="1"/>
    <col min="34" max="16384" width="9.140625" style="12"/>
  </cols>
  <sheetData>
    <row r="2" spans="1:31" ht="30" x14ac:dyDescent="0.55000000000000004">
      <c r="A2" s="13" t="s">
        <v>0</v>
      </c>
      <c r="B2" s="13"/>
      <c r="C2" s="13"/>
      <c r="D2" s="13"/>
      <c r="E2" s="13"/>
      <c r="F2" s="13"/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30" x14ac:dyDescent="0.55000000000000004">
      <c r="A3" s="13" t="s">
        <v>1</v>
      </c>
      <c r="B3" s="13"/>
      <c r="C3" s="13"/>
      <c r="D3" s="13"/>
      <c r="E3" s="13"/>
      <c r="F3" s="13"/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30" x14ac:dyDescent="0.55000000000000004">
      <c r="A4" s="13" t="str">
        <f>'تعدیل قیمت'!A4:M4</f>
        <v>برای ماه منتهی به 1402/03/31</v>
      </c>
      <c r="B4" s="13"/>
      <c r="C4" s="13"/>
      <c r="D4" s="13"/>
      <c r="E4" s="13"/>
      <c r="F4" s="13"/>
      <c r="G4" s="13" t="s">
        <v>162</v>
      </c>
      <c r="H4" s="13" t="s">
        <v>162</v>
      </c>
      <c r="I4" s="13" t="s">
        <v>162</v>
      </c>
      <c r="J4" s="13" t="s">
        <v>162</v>
      </c>
      <c r="K4" s="13" t="s">
        <v>162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30" x14ac:dyDescent="0.55000000000000004">
      <c r="A6" s="14" t="s">
        <v>69</v>
      </c>
      <c r="B6" s="14" t="s">
        <v>69</v>
      </c>
      <c r="C6" s="14" t="s">
        <v>69</v>
      </c>
      <c r="D6" s="14" t="s">
        <v>69</v>
      </c>
      <c r="E6" s="14" t="s">
        <v>69</v>
      </c>
      <c r="F6" s="14" t="s">
        <v>69</v>
      </c>
      <c r="G6" s="14" t="s">
        <v>69</v>
      </c>
      <c r="H6" s="14" t="s">
        <v>69</v>
      </c>
      <c r="I6" s="14" t="s">
        <v>69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</row>
    <row r="7" spans="1:31" ht="30" x14ac:dyDescent="0.55000000000000004">
      <c r="A7" s="18" t="s">
        <v>70</v>
      </c>
      <c r="C7" s="18" t="s">
        <v>40</v>
      </c>
      <c r="E7" s="18" t="s">
        <v>41</v>
      </c>
      <c r="G7" s="18" t="s">
        <v>71</v>
      </c>
      <c r="I7" s="18" t="s">
        <v>38</v>
      </c>
      <c r="K7" s="18" t="s">
        <v>7</v>
      </c>
      <c r="M7" s="18" t="s">
        <v>8</v>
      </c>
      <c r="O7" s="18" t="s">
        <v>9</v>
      </c>
      <c r="Q7" s="22" t="s">
        <v>10</v>
      </c>
      <c r="R7" s="22" t="s">
        <v>10</v>
      </c>
      <c r="S7" s="22" t="s">
        <v>10</v>
      </c>
      <c r="U7" s="22" t="s">
        <v>11</v>
      </c>
      <c r="V7" s="22" t="s">
        <v>11</v>
      </c>
      <c r="W7" s="22" t="s">
        <v>11</v>
      </c>
      <c r="Y7" s="18" t="s">
        <v>7</v>
      </c>
      <c r="AA7" s="18" t="s">
        <v>8</v>
      </c>
      <c r="AC7" s="18" t="s">
        <v>9</v>
      </c>
      <c r="AE7" s="18" t="s">
        <v>72</v>
      </c>
    </row>
    <row r="8" spans="1:31" ht="30" x14ac:dyDescent="0.55000000000000004">
      <c r="A8" s="14" t="s">
        <v>70</v>
      </c>
      <c r="C8" s="14" t="s">
        <v>40</v>
      </c>
      <c r="E8" s="14" t="s">
        <v>41</v>
      </c>
      <c r="G8" s="14" t="s">
        <v>71</v>
      </c>
      <c r="I8" s="14" t="s">
        <v>38</v>
      </c>
      <c r="K8" s="14" t="s">
        <v>7</v>
      </c>
      <c r="M8" s="14" t="s">
        <v>8</v>
      </c>
      <c r="O8" s="14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14" t="s">
        <v>7</v>
      </c>
      <c r="AA8" s="14" t="s">
        <v>8</v>
      </c>
      <c r="AC8" s="14" t="s">
        <v>9</v>
      </c>
      <c r="AE8" s="14" t="s">
        <v>72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2" bestFit="1" customWidth="1"/>
    <col min="2" max="2" width="1" style="12" customWidth="1"/>
    <col min="3" max="3" width="20.7109375" style="12" bestFit="1" customWidth="1"/>
    <col min="4" max="4" width="1" style="12" customWidth="1"/>
    <col min="5" max="5" width="15.28515625" style="12" bestFit="1" customWidth="1"/>
    <col min="6" max="6" width="1" style="12" customWidth="1"/>
    <col min="7" max="7" width="15.85546875" style="12" bestFit="1" customWidth="1"/>
    <col min="8" max="8" width="1" style="12" customWidth="1"/>
    <col min="9" max="9" width="11.5703125" style="12" bestFit="1" customWidth="1"/>
    <col min="10" max="10" width="1" style="12" customWidth="1"/>
    <col min="11" max="11" width="15.42578125" style="12" bestFit="1" customWidth="1"/>
    <col min="12" max="12" width="1" style="12" customWidth="1"/>
    <col min="13" max="13" width="19.5703125" style="12" bestFit="1" customWidth="1"/>
    <col min="14" max="14" width="1" style="12" customWidth="1"/>
    <col min="15" max="15" width="19.5703125" style="12" bestFit="1" customWidth="1"/>
    <col min="16" max="16" width="1" style="12" customWidth="1"/>
    <col min="17" max="17" width="14.7109375" style="12" bestFit="1" customWidth="1"/>
    <col min="18" max="18" width="1" style="12" customWidth="1"/>
    <col min="19" max="19" width="26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1</v>
      </c>
      <c r="B3" s="13"/>
      <c r="C3" s="13"/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'گواهی سپرده'!A4:AE4</f>
        <v>برای ماه منتهی به 1402/03/31</v>
      </c>
      <c r="B4" s="13"/>
      <c r="C4" s="13"/>
      <c r="D4" s="13" t="s">
        <v>162</v>
      </c>
      <c r="E4" s="13" t="s">
        <v>162</v>
      </c>
      <c r="F4" s="13" t="s">
        <v>162</v>
      </c>
      <c r="G4" s="13" t="s">
        <v>162</v>
      </c>
      <c r="H4" s="13" t="s">
        <v>162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73</v>
      </c>
      <c r="C6" s="14" t="s">
        <v>74</v>
      </c>
      <c r="D6" s="14" t="s">
        <v>74</v>
      </c>
      <c r="E6" s="14" t="s">
        <v>74</v>
      </c>
      <c r="F6" s="14" t="s">
        <v>74</v>
      </c>
      <c r="G6" s="14" t="s">
        <v>74</v>
      </c>
      <c r="H6" s="14" t="s">
        <v>74</v>
      </c>
      <c r="I6" s="14" t="s">
        <v>74</v>
      </c>
      <c r="K6" s="15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55000000000000004">
      <c r="A7" s="14" t="s">
        <v>73</v>
      </c>
      <c r="C7" s="15" t="s">
        <v>75</v>
      </c>
      <c r="E7" s="15" t="s">
        <v>76</v>
      </c>
      <c r="G7" s="15" t="s">
        <v>77</v>
      </c>
      <c r="I7" s="15" t="s">
        <v>41</v>
      </c>
      <c r="K7" s="15" t="s">
        <v>78</v>
      </c>
      <c r="M7" s="15" t="s">
        <v>79</v>
      </c>
      <c r="O7" s="15" t="s">
        <v>80</v>
      </c>
      <c r="Q7" s="15" t="s">
        <v>78</v>
      </c>
      <c r="S7" s="15" t="s">
        <v>72</v>
      </c>
    </row>
    <row r="8" spans="1:19" x14ac:dyDescent="0.55000000000000004">
      <c r="A8" s="12" t="s">
        <v>81</v>
      </c>
      <c r="C8" s="20" t="s">
        <v>82</v>
      </c>
      <c r="D8" s="20"/>
      <c r="E8" s="20" t="s">
        <v>83</v>
      </c>
      <c r="F8" s="20"/>
      <c r="G8" s="20" t="s">
        <v>84</v>
      </c>
      <c r="H8" s="20"/>
      <c r="I8" s="20">
        <v>0</v>
      </c>
      <c r="J8" s="20"/>
      <c r="K8" s="21">
        <v>1</v>
      </c>
      <c r="L8" s="20"/>
      <c r="M8" s="21">
        <v>0</v>
      </c>
      <c r="N8" s="20"/>
      <c r="O8" s="21">
        <v>0</v>
      </c>
      <c r="P8" s="20"/>
      <c r="Q8" s="21">
        <v>1</v>
      </c>
      <c r="R8" s="20"/>
      <c r="S8" s="20" t="s">
        <v>26</v>
      </c>
    </row>
    <row r="9" spans="1:19" x14ac:dyDescent="0.55000000000000004">
      <c r="A9" s="12" t="s">
        <v>85</v>
      </c>
      <c r="C9" s="20" t="s">
        <v>86</v>
      </c>
      <c r="D9" s="20"/>
      <c r="E9" s="20" t="s">
        <v>87</v>
      </c>
      <c r="F9" s="20"/>
      <c r="G9" s="20" t="s">
        <v>88</v>
      </c>
      <c r="H9" s="20"/>
      <c r="I9" s="20">
        <v>0</v>
      </c>
      <c r="J9" s="20"/>
      <c r="K9" s="21">
        <v>100000</v>
      </c>
      <c r="L9" s="20"/>
      <c r="M9" s="21">
        <v>1160977496056</v>
      </c>
      <c r="N9" s="20"/>
      <c r="O9" s="21">
        <v>1160407946056</v>
      </c>
      <c r="P9" s="20"/>
      <c r="Q9" s="21">
        <v>569650000</v>
      </c>
      <c r="R9" s="20"/>
      <c r="S9" s="20" t="s">
        <v>89</v>
      </c>
    </row>
    <row r="10" spans="1:19" x14ac:dyDescent="0.55000000000000004">
      <c r="A10" s="12" t="s">
        <v>85</v>
      </c>
      <c r="C10" s="20" t="s">
        <v>90</v>
      </c>
      <c r="D10" s="20"/>
      <c r="E10" s="20" t="s">
        <v>83</v>
      </c>
      <c r="F10" s="20"/>
      <c r="G10" s="20" t="s">
        <v>91</v>
      </c>
      <c r="H10" s="20"/>
      <c r="I10" s="20">
        <v>0</v>
      </c>
      <c r="J10" s="20"/>
      <c r="K10" s="21">
        <v>100000</v>
      </c>
      <c r="L10" s="20"/>
      <c r="M10" s="21">
        <v>101813200000</v>
      </c>
      <c r="N10" s="20"/>
      <c r="O10" s="21">
        <v>101813200000</v>
      </c>
      <c r="P10" s="20"/>
      <c r="Q10" s="21">
        <v>100000</v>
      </c>
      <c r="R10" s="20"/>
      <c r="S10" s="20" t="s">
        <v>26</v>
      </c>
    </row>
    <row r="11" spans="1:19" x14ac:dyDescent="0.55000000000000004"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1"/>
      <c r="N11" s="20"/>
      <c r="O11" s="21"/>
      <c r="P11" s="20"/>
      <c r="Q11" s="21"/>
      <c r="R11" s="20"/>
      <c r="S11" s="20"/>
    </row>
    <row r="12" spans="1:19" x14ac:dyDescent="0.55000000000000004"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0"/>
    </row>
    <row r="13" spans="1:19" x14ac:dyDescent="0.55000000000000004"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0"/>
    </row>
    <row r="14" spans="1:19" x14ac:dyDescent="0.55000000000000004"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0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9.140625" style="12" bestFit="1" customWidth="1"/>
    <col min="3" max="3" width="20.5703125" style="12" bestFit="1" customWidth="1"/>
    <col min="4" max="4" width="1" style="12" customWidth="1"/>
    <col min="5" max="5" width="19.42578125" style="12" bestFit="1" customWidth="1"/>
    <col min="6" max="6" width="1" style="12" customWidth="1"/>
    <col min="7" max="7" width="11.5703125" style="12" bestFit="1" customWidth="1"/>
    <col min="8" max="8" width="1" style="12" customWidth="1"/>
    <col min="9" max="9" width="19.4257812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19.4257812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5.85546875" style="12" bestFit="1" customWidth="1"/>
    <col min="18" max="18" width="1" style="12" customWidth="1"/>
    <col min="19" max="19" width="19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92</v>
      </c>
      <c r="B3" s="13"/>
      <c r="C3" s="13"/>
      <c r="D3" s="13" t="s">
        <v>92</v>
      </c>
      <c r="E3" s="13" t="s">
        <v>92</v>
      </c>
      <c r="F3" s="13" t="s">
        <v>92</v>
      </c>
      <c r="G3" s="13" t="s">
        <v>92</v>
      </c>
      <c r="H3" s="13" t="s">
        <v>92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سپرده!A4</f>
        <v>برای ماه منتهی به 1402/03/31</v>
      </c>
      <c r="B4" s="13"/>
      <c r="C4" s="13"/>
      <c r="D4" s="13" t="s">
        <v>162</v>
      </c>
      <c r="E4" s="13" t="s">
        <v>162</v>
      </c>
      <c r="F4" s="13" t="s">
        <v>162</v>
      </c>
      <c r="G4" s="13" t="s">
        <v>162</v>
      </c>
      <c r="H4" s="13" t="s">
        <v>162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93</v>
      </c>
      <c r="B6" s="12" t="s">
        <v>93</v>
      </c>
      <c r="C6" s="14" t="s">
        <v>93</v>
      </c>
      <c r="D6" s="14" t="s">
        <v>93</v>
      </c>
      <c r="E6" s="14" t="s">
        <v>93</v>
      </c>
      <c r="F6" s="14" t="s">
        <v>93</v>
      </c>
      <c r="G6" s="14" t="s">
        <v>93</v>
      </c>
      <c r="I6" s="14" t="s">
        <v>94</v>
      </c>
      <c r="J6" s="14" t="s">
        <v>94</v>
      </c>
      <c r="K6" s="14" t="s">
        <v>94</v>
      </c>
      <c r="L6" s="14" t="s">
        <v>94</v>
      </c>
      <c r="M6" s="14" t="s">
        <v>94</v>
      </c>
      <c r="O6" s="14" t="s">
        <v>95</v>
      </c>
      <c r="P6" s="14" t="s">
        <v>95</v>
      </c>
      <c r="Q6" s="14" t="s">
        <v>95</v>
      </c>
      <c r="R6" s="14" t="s">
        <v>95</v>
      </c>
      <c r="S6" s="14" t="s">
        <v>95</v>
      </c>
    </row>
    <row r="7" spans="1:19" ht="30" x14ac:dyDescent="0.55000000000000004">
      <c r="A7" s="14" t="s">
        <v>96</v>
      </c>
      <c r="C7" s="15" t="s">
        <v>97</v>
      </c>
      <c r="E7" s="15" t="s">
        <v>40</v>
      </c>
      <c r="G7" s="15" t="s">
        <v>41</v>
      </c>
      <c r="I7" s="15" t="s">
        <v>98</v>
      </c>
      <c r="K7" s="15" t="s">
        <v>99</v>
      </c>
      <c r="M7" s="15" t="s">
        <v>100</v>
      </c>
      <c r="O7" s="15" t="s">
        <v>98</v>
      </c>
      <c r="Q7" s="15" t="s">
        <v>99</v>
      </c>
      <c r="S7" s="15" t="s">
        <v>100</v>
      </c>
    </row>
    <row r="8" spans="1:19" x14ac:dyDescent="0.55000000000000004">
      <c r="A8" s="12" t="s">
        <v>61</v>
      </c>
      <c r="C8" s="24" t="s">
        <v>101</v>
      </c>
      <c r="D8" s="24"/>
      <c r="E8" s="25" t="s">
        <v>63</v>
      </c>
      <c r="F8" s="24"/>
      <c r="G8" s="25">
        <v>17</v>
      </c>
      <c r="H8" s="25"/>
      <c r="I8" s="25">
        <v>1527234</v>
      </c>
      <c r="J8" s="25"/>
      <c r="K8" s="25" t="s">
        <v>101</v>
      </c>
      <c r="L8" s="25"/>
      <c r="M8" s="25">
        <v>1527234</v>
      </c>
      <c r="N8" s="25"/>
      <c r="O8" s="25">
        <v>25977048</v>
      </c>
      <c r="P8" s="25"/>
      <c r="Q8" s="25" t="s">
        <v>101</v>
      </c>
      <c r="R8" s="25"/>
      <c r="S8" s="25">
        <v>25977048</v>
      </c>
    </row>
    <row r="9" spans="1:19" x14ac:dyDescent="0.55000000000000004">
      <c r="A9" s="12" t="s">
        <v>85</v>
      </c>
      <c r="C9" s="24">
        <v>17</v>
      </c>
      <c r="D9" s="24"/>
      <c r="E9" s="25" t="s">
        <v>101</v>
      </c>
      <c r="F9" s="24"/>
      <c r="G9" s="25">
        <v>0</v>
      </c>
      <c r="H9" s="25"/>
      <c r="I9" s="25">
        <v>0</v>
      </c>
      <c r="J9" s="25"/>
      <c r="K9" s="25">
        <v>0</v>
      </c>
      <c r="L9" s="25"/>
      <c r="M9" s="25">
        <v>0</v>
      </c>
      <c r="N9" s="25"/>
      <c r="O9" s="25">
        <v>4109</v>
      </c>
      <c r="P9" s="25"/>
      <c r="Q9" s="25">
        <v>0</v>
      </c>
      <c r="R9" s="25"/>
      <c r="S9" s="25">
        <v>4109</v>
      </c>
    </row>
    <row r="10" spans="1:19" x14ac:dyDescent="0.55000000000000004">
      <c r="A10" s="12" t="s">
        <v>85</v>
      </c>
      <c r="C10" s="24">
        <v>10</v>
      </c>
      <c r="D10" s="24"/>
      <c r="E10" s="25" t="s">
        <v>101</v>
      </c>
      <c r="F10" s="24"/>
      <c r="G10" s="25">
        <v>0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5">
        <v>6849</v>
      </c>
      <c r="P10" s="25"/>
      <c r="Q10" s="25">
        <v>0</v>
      </c>
      <c r="R10" s="25"/>
      <c r="S10" s="25">
        <v>6849</v>
      </c>
    </row>
    <row r="11" spans="1:19" x14ac:dyDescent="0.55000000000000004">
      <c r="C11" s="24"/>
      <c r="D11" s="24"/>
      <c r="E11" s="25"/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x14ac:dyDescent="0.55000000000000004">
      <c r="C12" s="24"/>
      <c r="D12" s="24"/>
      <c r="E12" s="25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x14ac:dyDescent="0.55000000000000004">
      <c r="C13" s="24"/>
      <c r="D13" s="24"/>
      <c r="E13" s="25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x14ac:dyDescent="0.55000000000000004">
      <c r="C14" s="24"/>
      <c r="D14" s="24"/>
      <c r="E14" s="25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2" bestFit="1" customWidth="1"/>
    <col min="2" max="2" width="1" style="12" customWidth="1"/>
    <col min="3" max="3" width="15.140625" style="12" bestFit="1" customWidth="1"/>
    <col min="4" max="4" width="1" style="12" customWidth="1"/>
    <col min="5" max="5" width="40.42578125" style="12" bestFit="1" customWidth="1"/>
    <col min="6" max="6" width="1" style="12" customWidth="1"/>
    <col min="7" max="7" width="28.28515625" style="12" bestFit="1" customWidth="1"/>
    <col min="8" max="8" width="1" style="12" customWidth="1"/>
    <col min="9" max="9" width="26.85546875" style="12" bestFit="1" customWidth="1"/>
    <col min="10" max="10" width="1" style="12" customWidth="1"/>
    <col min="11" max="11" width="19.28515625" style="12" bestFit="1" customWidth="1"/>
    <col min="12" max="12" width="1" style="12" customWidth="1"/>
    <col min="13" max="13" width="29.28515625" style="12" bestFit="1" customWidth="1"/>
    <col min="14" max="14" width="1" style="12" customWidth="1"/>
    <col min="15" max="15" width="26.85546875" style="12" bestFit="1" customWidth="1"/>
    <col min="16" max="16" width="1" style="12" customWidth="1"/>
    <col min="17" max="17" width="19.28515625" style="12" bestFit="1" customWidth="1"/>
    <col min="18" max="18" width="1" style="12" customWidth="1"/>
    <col min="19" max="19" width="29.2851562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92</v>
      </c>
      <c r="B3" s="13"/>
      <c r="C3" s="13"/>
      <c r="D3" s="13" t="s">
        <v>92</v>
      </c>
      <c r="E3" s="13" t="s">
        <v>92</v>
      </c>
      <c r="F3" s="13" t="s">
        <v>92</v>
      </c>
      <c r="G3" s="13" t="s">
        <v>92</v>
      </c>
      <c r="H3" s="13" t="s">
        <v>92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'سود اوراق بهادار و سپرده بانکی'!A4:S4</f>
        <v>برای ماه منتهی به 1402/03/31</v>
      </c>
      <c r="B4" s="13"/>
      <c r="C4" s="13"/>
      <c r="D4" s="13" t="s">
        <v>162</v>
      </c>
      <c r="E4" s="13" t="s">
        <v>162</v>
      </c>
      <c r="F4" s="13" t="s">
        <v>162</v>
      </c>
      <c r="G4" s="13" t="s">
        <v>162</v>
      </c>
      <c r="H4" s="13" t="s">
        <v>162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3</v>
      </c>
      <c r="C6" s="14" t="s">
        <v>102</v>
      </c>
      <c r="D6" s="14" t="s">
        <v>102</v>
      </c>
      <c r="E6" s="14" t="s">
        <v>102</v>
      </c>
      <c r="F6" s="14" t="s">
        <v>102</v>
      </c>
      <c r="G6" s="14" t="s">
        <v>102</v>
      </c>
      <c r="I6" s="14" t="s">
        <v>94</v>
      </c>
      <c r="J6" s="14" t="s">
        <v>94</v>
      </c>
      <c r="K6" s="14" t="s">
        <v>94</v>
      </c>
      <c r="L6" s="14" t="s">
        <v>94</v>
      </c>
      <c r="M6" s="14" t="s">
        <v>94</v>
      </c>
      <c r="O6" s="14" t="s">
        <v>95</v>
      </c>
      <c r="P6" s="14" t="s">
        <v>95</v>
      </c>
      <c r="Q6" s="14" t="s">
        <v>95</v>
      </c>
      <c r="R6" s="14" t="s">
        <v>95</v>
      </c>
      <c r="S6" s="14" t="s">
        <v>95</v>
      </c>
    </row>
    <row r="7" spans="1:19" ht="30" x14ac:dyDescent="0.55000000000000004">
      <c r="A7" s="14" t="s">
        <v>3</v>
      </c>
      <c r="C7" s="15" t="s">
        <v>103</v>
      </c>
      <c r="E7" s="15" t="s">
        <v>104</v>
      </c>
      <c r="G7" s="15" t="s">
        <v>105</v>
      </c>
      <c r="I7" s="15" t="s">
        <v>106</v>
      </c>
      <c r="K7" s="15" t="s">
        <v>99</v>
      </c>
      <c r="M7" s="15" t="s">
        <v>107</v>
      </c>
      <c r="O7" s="15" t="s">
        <v>106</v>
      </c>
      <c r="Q7" s="15" t="s">
        <v>99</v>
      </c>
      <c r="S7" s="15" t="s">
        <v>107</v>
      </c>
    </row>
    <row r="8" spans="1:19" x14ac:dyDescent="0.55000000000000004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x14ac:dyDescent="0.5500000000000000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x14ac:dyDescent="0.5500000000000000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x14ac:dyDescent="0.5500000000000000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2023-06-24T14:41:25Z</dcterms:modified>
</cp:coreProperties>
</file>