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yekom\14010631\"/>
    </mc:Choice>
  </mc:AlternateContent>
  <bookViews>
    <workbookView xWindow="0" yWindow="0" windowWidth="28800" windowHeight="11700" firstSheet="9" activeTab="12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</calcChain>
</file>

<file path=xl/sharedStrings.xml><?xml version="1.0" encoding="utf-8"?>
<sst xmlns="http://schemas.openxmlformats.org/spreadsheetml/2006/main" count="837" uniqueCount="153">
  <si>
    <t>صندوق سرمایه‌گذاری اختصاصی بازارگردانی یکم هامرز</t>
  </si>
  <si>
    <t>صورت وضعیت پورتفوی</t>
  </si>
  <si>
    <t>برای ماه منتهی به 1401/06/31</t>
  </si>
  <si>
    <t>نام شرکت</t>
  </si>
  <si>
    <t>1401/05/31</t>
  </si>
  <si>
    <t>تغییرات طی دوره</t>
  </si>
  <si>
    <t>1401/06/31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</si>
  <si>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</si>
  <si>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</si>
  <si>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</si>
  <si>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</si>
  <si>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</si>
  <si>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</si>
  <si>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</si>
  <si>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</si>
  <si>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س. با درآمد ثابت کمند</t>
  </si>
  <si>
    <t>0.72%</t>
  </si>
  <si>
    <t>صندوق س. با درآمد ثابت کیان</t>
  </si>
  <si>
    <t>1.13%</t>
  </si>
  <si>
    <t>گروه اقتصادی کرمان خودرو</t>
  </si>
  <si>
    <t>3.65%</t>
  </si>
  <si>
    <t>ریل سیر کوثر</t>
  </si>
  <si>
    <t>20.83%</t>
  </si>
  <si>
    <t>گروه‌بهمن‌</t>
  </si>
  <si>
    <t>54.63%</t>
  </si>
  <si>
    <t>توسعه بازرگانی آهن وفولادمیلاد</t>
  </si>
  <si>
    <t>1.71%</t>
  </si>
  <si>
    <t>صندوق س اعتماد هامرز-ثابت</t>
  </si>
  <si>
    <t>11.36%</t>
  </si>
  <si>
    <t>صندوق س. نشان هامرز-د</t>
  </si>
  <si>
    <t>0.80%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</si>
  <si>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</si>
  <si>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</si>
  <si>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</si>
  <si>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</si>
  <si>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</si>
  <si>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</si>
  <si>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</si>
  <si>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</si>
  <si>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</si>
  <si>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</si>
  <si>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</si>
  <si>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</si>
  <si>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اسنادخزانه-م2بودجه00-031024</t>
  </si>
  <si>
    <t>بله</t>
  </si>
  <si>
    <t>1400/02/22</t>
  </si>
  <si>
    <t>1403/10/24</t>
  </si>
  <si>
    <t>0.70%</t>
  </si>
  <si>
    <t>مرابحه عام دولت96-ش.خ030414</t>
  </si>
  <si>
    <t>1400/10/14</t>
  </si>
  <si>
    <t>1403/04/14</t>
  </si>
  <si>
    <t>0.00%</t>
  </si>
  <si>
    <t>اسنادخزانه-م4بودجه00-030522</t>
  </si>
  <si>
    <t>1400/03/11</t>
  </si>
  <si>
    <t>1403/05/22</t>
  </si>
  <si>
    <t>مرابحه عام دولت61-ش.خ0309</t>
  </si>
  <si>
    <t>1399/09/26</t>
  </si>
  <si>
    <t>1403/09/26</t>
  </si>
  <si>
    <t>1.30%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</si>
  <si>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</si>
  <si>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</si>
  <si>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</si>
  <si>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</si>
  <si>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</si>
  <si>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</si>
  <si>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</si>
  <si>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</si>
  <si>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</si>
  <si>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</si>
  <si>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</si>
  <si>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</si>
  <si>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</si>
  <si>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</si>
  <si>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</si>
  <si>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</si>
  <si>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</si>
  <si>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</si>
  <si>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829-810-3552106-4</t>
  </si>
  <si>
    <t>سپرده کوتاه مدت</t>
  </si>
  <si>
    <t>1400/08/25</t>
  </si>
  <si>
    <t>بانک تجارت شیخ بهائی</t>
  </si>
  <si>
    <t>220410048</t>
  </si>
  <si>
    <t>حساب جاری</t>
  </si>
  <si>
    <t>1401/02/07</t>
  </si>
  <si>
    <t>220410064</t>
  </si>
  <si>
    <t>1401/04/08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</si>
  <si>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</si>
  <si>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</si>
  <si>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</si>
  <si>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</si>
  <si>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</si>
  <si>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</si>
  <si>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</si>
  <si>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</si>
  <si>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</si>
  <si>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</si>
  <si>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</si>
  <si>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</si>
  <si>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</si>
  <si>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</si>
  <si>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</si>
  <si>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</si>
  <si>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1401/04/28</t>
  </si>
  <si>
    <t>1401/05/26</t>
  </si>
  <si>
    <t>1401/04/12</t>
  </si>
  <si>
    <t>بهای فروش</t>
  </si>
  <si>
    <t>ارزش دفتری</t>
  </si>
  <si>
    <t>سود و زیان ناشی از تغییر قیمت</t>
  </si>
  <si>
    <t>سود و زیان ناشی از فروش</t>
  </si>
  <si>
    <t>صندوق درآمد ثابت امین یکم فردا</t>
  </si>
  <si>
    <t>صندوق س.اعتماد آفرین پارسیان-د</t>
  </si>
  <si>
    <t>درآمد سود سهام</t>
  </si>
  <si>
    <t>درآمد تغییر ارزش</t>
  </si>
  <si>
    <t>درآمد فروش</t>
  </si>
  <si>
    <t>درصد از کل درآمدها</t>
  </si>
  <si>
    <t>2.46%</t>
  </si>
  <si>
    <t>-8.03%</t>
  </si>
  <si>
    <t>-0.19%</t>
  </si>
  <si>
    <t>-0.46%</t>
  </si>
  <si>
    <t>2.12%</t>
  </si>
  <si>
    <t>-4.69%</t>
  </si>
  <si>
    <t>1.70%</t>
  </si>
  <si>
    <t>3.54%</t>
  </si>
  <si>
    <t>-0.21%</t>
  </si>
  <si>
    <t>-0.92%</t>
  </si>
  <si>
    <t>1.08%</t>
  </si>
  <si>
    <t>-8.41%</t>
  </si>
  <si>
    <t>-0.01%</t>
  </si>
  <si>
    <t>98.12%</t>
  </si>
  <si>
    <t>140.16%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</si>
  <si>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</si>
  <si>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</si>
  <si>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</si>
  <si>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</si>
  <si>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</si>
  <si>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</si>
  <si>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829-810-3552106-1</t>
  </si>
  <si>
    <t>829-810-3552106-5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</si>
  <si>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</si>
  <si>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</si>
  <si>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</si>
  <si>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</si>
  <si>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105.08%</t>
  </si>
  <si>
    <t>-9.17%</t>
  </si>
  <si>
    <t>سرمایه‌گذاری در اوراق بهادار</t>
  </si>
  <si>
    <t>-0.52%</t>
  </si>
  <si>
    <t>0.05%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</si>
  <si>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</si>
  <si>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</si>
  <si>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</si>
  <si>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</si>
  <si>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1401/06/31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</si>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</sst>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-_ر_ي_ا_ل_ ;_ * #,##0.00\-_ر_ي_ا_ل_ ;_ * &quot;-&quot;??_-_ر_ي_ا_ل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7" fillId="2" borderId="0" xfId="1" applyNumberFormat="1" applyFont="1" applyFill="1"/>
    <xf numFmtId="10" fontId="7" fillId="2" borderId="0" xfId="0" applyNumberFormat="1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right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5" fontId="7" fillId="2" borderId="0" xfId="1" applyNumberFormat="1" applyFont="1" applyFill="1"/>
    <xf numFmtId="165" fontId="7" fillId="2" borderId="0" xfId="1" applyNumberFormat="1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  <xf numFmtId="10" fontId="7" fillId="2" borderId="0" xfId="2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148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149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150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151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26" bestFit="1" customWidth="1"/>
    <col min="2" max="2" width="1" style="26" customWidth="1"/>
    <col min="3" max="3" width="13.140625" style="26" bestFit="1" customWidth="1"/>
    <col min="4" max="4" width="1" style="26" customWidth="1"/>
    <col min="5" max="5" width="18.85546875" style="26" bestFit="1" customWidth="1"/>
    <col min="6" max="6" width="1" style="26" customWidth="1"/>
    <col min="7" max="7" width="19" style="26" bestFit="1" customWidth="1"/>
    <col min="8" max="8" width="1" style="26" customWidth="1"/>
    <col min="9" max="9" width="39" style="26" bestFit="1" customWidth="1"/>
    <col min="10" max="10" width="1" style="26" customWidth="1"/>
    <col min="11" max="11" width="13.140625" style="26" bestFit="1" customWidth="1"/>
    <col min="12" max="12" width="1" style="26" customWidth="1"/>
    <col min="13" max="13" width="18.85546875" style="26" bestFit="1" customWidth="1"/>
    <col min="14" max="14" width="1" style="26" customWidth="1"/>
    <col min="15" max="15" width="19.42578125" style="26" bestFit="1" customWidth="1"/>
    <col min="16" max="16" width="1" style="26" customWidth="1"/>
    <col min="17" max="17" width="39" style="26" bestFit="1" customWidth="1"/>
    <col min="18" max="18" width="1" style="26" customWidth="1"/>
    <col min="19" max="19" width="9.140625" style="26" customWidth="1"/>
    <col min="20" max="16384" width="9.140625" style="26"/>
  </cols>
  <sheetData>
    <row r="2" spans="1:17" ht="30" x14ac:dyDescent="0.55000000000000004">
      <c r="A2" s="27" t="s">
        <v>0</v>
      </c>
      <c r="B2" s="27"/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30" x14ac:dyDescent="0.55000000000000004">
      <c r="A3" s="27" t="s">
        <v>86</v>
      </c>
      <c r="B3" s="27"/>
      <c r="C3" s="27" t="s">
        <v>86</v>
      </c>
      <c r="D3" s="27" t="s">
        <v>86</v>
      </c>
      <c r="E3" s="27" t="s">
        <v>86</v>
      </c>
      <c r="F3" s="27" t="s">
        <v>86</v>
      </c>
      <c r="G3" s="27" t="s">
        <v>86</v>
      </c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30" x14ac:dyDescent="0.55000000000000004">
      <c r="A4" s="27" t="str">
        <f>'درآمد سود سهام'!A4:S4</f>
        <v>برای ماه منتهی به 1401/06/31</v>
      </c>
      <c r="B4" s="27"/>
      <c r="C4" s="27" t="s">
        <v>152</v>
      </c>
      <c r="D4" s="27" t="s">
        <v>152</v>
      </c>
      <c r="E4" s="27" t="s">
        <v>152</v>
      </c>
      <c r="F4" s="27" t="s">
        <v>152</v>
      </c>
      <c r="G4" s="27" t="s">
        <v>152</v>
      </c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17" ht="30" x14ac:dyDescent="0.55000000000000004">
      <c r="A6" s="28" t="s">
        <v>3</v>
      </c>
      <c r="C6" s="29" t="s">
        <v>88</v>
      </c>
      <c r="D6" s="29" t="s">
        <v>88</v>
      </c>
      <c r="E6" s="29" t="s">
        <v>88</v>
      </c>
      <c r="F6" s="29" t="s">
        <v>88</v>
      </c>
      <c r="G6" s="29" t="s">
        <v>88</v>
      </c>
      <c r="H6" s="29" t="s">
        <v>88</v>
      </c>
      <c r="I6" s="29" t="s">
        <v>88</v>
      </c>
      <c r="K6" s="29" t="s">
        <v>89</v>
      </c>
      <c r="L6" s="29" t="s">
        <v>89</v>
      </c>
      <c r="M6" s="29" t="s">
        <v>89</v>
      </c>
      <c r="N6" s="29" t="s">
        <v>89</v>
      </c>
      <c r="O6" s="29" t="s">
        <v>89</v>
      </c>
      <c r="P6" s="29" t="s">
        <v>89</v>
      </c>
      <c r="Q6" s="29" t="s">
        <v>89</v>
      </c>
    </row>
    <row r="7" spans="1:17" ht="30" x14ac:dyDescent="0.55000000000000004">
      <c r="A7" s="29" t="s">
        <v>3</v>
      </c>
      <c r="C7" s="30" t="s">
        <v>7</v>
      </c>
      <c r="E7" s="30" t="s">
        <v>105</v>
      </c>
      <c r="G7" s="30" t="s">
        <v>106</v>
      </c>
      <c r="I7" s="30" t="s">
        <v>107</v>
      </c>
      <c r="K7" s="30" t="s">
        <v>7</v>
      </c>
      <c r="M7" s="30" t="s">
        <v>105</v>
      </c>
      <c r="O7" s="30" t="s">
        <v>106</v>
      </c>
      <c r="Q7" s="30" t="s">
        <v>107</v>
      </c>
    </row>
    <row r="8" spans="1:17" x14ac:dyDescent="0.55000000000000004">
      <c r="A8" s="31" t="s">
        <v>23</v>
      </c>
      <c r="B8" s="31"/>
      <c r="C8" s="32">
        <v>751992420</v>
      </c>
      <c r="D8" s="32"/>
      <c r="E8" s="32">
        <v>1153431090342</v>
      </c>
      <c r="F8" s="32"/>
      <c r="G8" s="32">
        <v>1334293035601</v>
      </c>
      <c r="H8" s="32"/>
      <c r="I8" s="32">
        <v>-180861945258</v>
      </c>
      <c r="J8" s="32"/>
      <c r="K8" s="32">
        <v>751992420</v>
      </c>
      <c r="L8" s="32"/>
      <c r="M8" s="32">
        <v>1153431090342</v>
      </c>
      <c r="N8" s="32"/>
      <c r="O8" s="32">
        <v>1413295918050</v>
      </c>
      <c r="P8" s="32"/>
      <c r="Q8" s="32">
        <v>-259864827707</v>
      </c>
    </row>
    <row r="9" spans="1:17" x14ac:dyDescent="0.55000000000000004">
      <c r="A9" s="31" t="s">
        <v>25</v>
      </c>
      <c r="B9" s="31"/>
      <c r="C9" s="32">
        <v>3430176</v>
      </c>
      <c r="D9" s="32"/>
      <c r="E9" s="32">
        <v>36195129339</v>
      </c>
      <c r="F9" s="32"/>
      <c r="G9" s="32">
        <v>40680034602</v>
      </c>
      <c r="H9" s="32"/>
      <c r="I9" s="32">
        <v>-4484905262</v>
      </c>
      <c r="J9" s="32"/>
      <c r="K9" s="32">
        <v>3430176</v>
      </c>
      <c r="L9" s="32"/>
      <c r="M9" s="32">
        <v>36195129339</v>
      </c>
      <c r="N9" s="32"/>
      <c r="O9" s="32">
        <v>40832538717</v>
      </c>
      <c r="P9" s="32"/>
      <c r="Q9" s="32">
        <v>-4637409377</v>
      </c>
    </row>
    <row r="10" spans="1:17" x14ac:dyDescent="0.55000000000000004">
      <c r="A10" s="31" t="s">
        <v>21</v>
      </c>
      <c r="B10" s="31"/>
      <c r="C10" s="32">
        <v>24318685</v>
      </c>
      <c r="D10" s="32"/>
      <c r="E10" s="32">
        <v>439833670669</v>
      </c>
      <c r="F10" s="32"/>
      <c r="G10" s="32">
        <v>443938057052</v>
      </c>
      <c r="H10" s="32"/>
      <c r="I10" s="32">
        <v>-4104386382</v>
      </c>
      <c r="J10" s="32"/>
      <c r="K10" s="32">
        <v>24318685</v>
      </c>
      <c r="L10" s="32"/>
      <c r="M10" s="32">
        <v>439833670669</v>
      </c>
      <c r="N10" s="32"/>
      <c r="O10" s="32">
        <v>446413752242</v>
      </c>
      <c r="P10" s="32"/>
      <c r="Q10" s="32">
        <v>-6580081572</v>
      </c>
    </row>
    <row r="11" spans="1:17" x14ac:dyDescent="0.55000000000000004">
      <c r="A11" s="31" t="s">
        <v>17</v>
      </c>
      <c r="B11" s="31"/>
      <c r="C11" s="32">
        <v>636889</v>
      </c>
      <c r="D11" s="32"/>
      <c r="E11" s="32">
        <v>23832375194</v>
      </c>
      <c r="F11" s="32"/>
      <c r="G11" s="32">
        <v>23483970769</v>
      </c>
      <c r="H11" s="32"/>
      <c r="I11" s="32">
        <v>348404425</v>
      </c>
      <c r="J11" s="32"/>
      <c r="K11" s="32">
        <v>636889</v>
      </c>
      <c r="L11" s="32"/>
      <c r="M11" s="32">
        <v>23832375194</v>
      </c>
      <c r="N11" s="32"/>
      <c r="O11" s="32">
        <v>22227865188</v>
      </c>
      <c r="P11" s="32"/>
      <c r="Q11" s="32">
        <v>1604510006</v>
      </c>
    </row>
    <row r="12" spans="1:17" x14ac:dyDescent="0.55000000000000004">
      <c r="A12" s="31" t="s">
        <v>15</v>
      </c>
      <c r="B12" s="31"/>
      <c r="C12" s="32">
        <v>1507931</v>
      </c>
      <c r="D12" s="32"/>
      <c r="E12" s="32">
        <v>15207648028</v>
      </c>
      <c r="F12" s="32"/>
      <c r="G12" s="32">
        <v>15212133033</v>
      </c>
      <c r="H12" s="32"/>
      <c r="I12" s="32">
        <v>-4485004</v>
      </c>
      <c r="J12" s="32"/>
      <c r="K12" s="32">
        <v>1507931</v>
      </c>
      <c r="L12" s="32"/>
      <c r="M12" s="32">
        <v>15207648028</v>
      </c>
      <c r="N12" s="32"/>
      <c r="O12" s="32">
        <v>15168028506</v>
      </c>
      <c r="P12" s="32"/>
      <c r="Q12" s="32">
        <v>39619522</v>
      </c>
    </row>
    <row r="13" spans="1:17" x14ac:dyDescent="0.55000000000000004">
      <c r="A13" s="31" t="s">
        <v>19</v>
      </c>
      <c r="B13" s="31"/>
      <c r="C13" s="33">
        <v>22599767</v>
      </c>
      <c r="D13" s="31"/>
      <c r="E13" s="33">
        <v>76961470731</v>
      </c>
      <c r="F13" s="31"/>
      <c r="G13" s="33">
        <v>79750250324</v>
      </c>
      <c r="H13" s="31"/>
      <c r="I13" s="32">
        <v>-2788779592</v>
      </c>
      <c r="J13" s="31"/>
      <c r="K13" s="33">
        <v>22599767</v>
      </c>
      <c r="L13" s="31"/>
      <c r="M13" s="33">
        <v>76961470731</v>
      </c>
      <c r="N13" s="31"/>
      <c r="O13" s="33">
        <v>70679569706</v>
      </c>
      <c r="P13" s="31"/>
      <c r="Q13" s="33">
        <v>6281901025</v>
      </c>
    </row>
    <row r="14" spans="1:17" x14ac:dyDescent="0.55000000000000004">
      <c r="A14" s="31" t="s">
        <v>27</v>
      </c>
      <c r="B14" s="31"/>
      <c r="C14" s="33">
        <v>23791779</v>
      </c>
      <c r="D14" s="31"/>
      <c r="E14" s="33">
        <v>239918889765</v>
      </c>
      <c r="F14" s="31"/>
      <c r="G14" s="33">
        <v>239868503750</v>
      </c>
      <c r="H14" s="31"/>
      <c r="I14" s="32">
        <v>50386015</v>
      </c>
      <c r="J14" s="31"/>
      <c r="K14" s="33">
        <v>23791779</v>
      </c>
      <c r="L14" s="31"/>
      <c r="M14" s="33">
        <v>239918889765</v>
      </c>
      <c r="N14" s="31"/>
      <c r="O14" s="33">
        <v>239570178385</v>
      </c>
      <c r="P14" s="31"/>
      <c r="Q14" s="33">
        <v>348711380</v>
      </c>
    </row>
    <row r="15" spans="1:17" x14ac:dyDescent="0.55000000000000004">
      <c r="A15" s="31" t="s">
        <v>29</v>
      </c>
      <c r="B15" s="31"/>
      <c r="C15" s="33">
        <v>1568108</v>
      </c>
      <c r="D15" s="31"/>
      <c r="E15" s="33">
        <v>16904170329</v>
      </c>
      <c r="F15" s="31"/>
      <c r="G15" s="33">
        <v>16809898628</v>
      </c>
      <c r="H15" s="31"/>
      <c r="I15" s="32">
        <v>94271701</v>
      </c>
      <c r="J15" s="31"/>
      <c r="K15" s="33">
        <v>1568108</v>
      </c>
      <c r="L15" s="31"/>
      <c r="M15" s="33">
        <v>16904170329</v>
      </c>
      <c r="N15" s="31"/>
      <c r="O15" s="33">
        <v>16781590238</v>
      </c>
      <c r="P15" s="31"/>
      <c r="Q15" s="32">
        <v>122580091</v>
      </c>
    </row>
    <row r="16" spans="1:17" x14ac:dyDescent="0.55000000000000004">
      <c r="A16" s="31" t="s">
        <v>55</v>
      </c>
      <c r="B16" s="31"/>
      <c r="C16" s="33">
        <v>27500</v>
      </c>
      <c r="D16" s="31"/>
      <c r="E16" s="33">
        <v>27480062500</v>
      </c>
      <c r="F16" s="31"/>
      <c r="G16" s="33">
        <v>27451497500</v>
      </c>
      <c r="H16" s="31"/>
      <c r="I16" s="32">
        <v>28565000</v>
      </c>
      <c r="J16" s="31"/>
      <c r="K16" s="33">
        <v>27500</v>
      </c>
      <c r="L16" s="31"/>
      <c r="M16" s="33">
        <v>27480062500</v>
      </c>
      <c r="N16" s="31"/>
      <c r="O16" s="33">
        <v>27519937500</v>
      </c>
      <c r="P16" s="31"/>
      <c r="Q16" s="32">
        <v>-39875000</v>
      </c>
    </row>
    <row r="17" spans="1:17" x14ac:dyDescent="0.55000000000000004">
      <c r="A17" s="31" t="s">
        <v>43</v>
      </c>
      <c r="B17" s="31"/>
      <c r="C17" s="33">
        <v>23800</v>
      </c>
      <c r="D17" s="31"/>
      <c r="E17" s="33">
        <v>14838054605</v>
      </c>
      <c r="F17" s="31"/>
      <c r="G17" s="33">
        <v>14648765797</v>
      </c>
      <c r="H17" s="31"/>
      <c r="I17" s="32">
        <v>189288808</v>
      </c>
      <c r="J17" s="31"/>
      <c r="K17" s="33">
        <v>23800</v>
      </c>
      <c r="L17" s="31"/>
      <c r="M17" s="33">
        <v>14838054605</v>
      </c>
      <c r="N17" s="31"/>
      <c r="O17" s="33">
        <v>14194584771</v>
      </c>
      <c r="P17" s="31"/>
      <c r="Q17" s="32">
        <v>643469834</v>
      </c>
    </row>
    <row r="18" spans="1:17" x14ac:dyDescent="0.55000000000000004">
      <c r="A18" s="31" t="s">
        <v>48</v>
      </c>
      <c r="B18" s="31"/>
      <c r="C18" s="33">
        <v>100</v>
      </c>
      <c r="D18" s="31"/>
      <c r="E18" s="33">
        <v>98318667</v>
      </c>
      <c r="F18" s="31"/>
      <c r="G18" s="33">
        <v>97429312</v>
      </c>
      <c r="H18" s="31"/>
      <c r="I18" s="32">
        <v>889355</v>
      </c>
      <c r="J18" s="31"/>
      <c r="K18" s="33">
        <v>100</v>
      </c>
      <c r="L18" s="31"/>
      <c r="M18" s="33">
        <v>98318667</v>
      </c>
      <c r="N18" s="31"/>
      <c r="O18" s="33">
        <v>96419853</v>
      </c>
      <c r="P18" s="31"/>
      <c r="Q18" s="32">
        <v>1898814</v>
      </c>
    </row>
    <row r="19" spans="1:17" x14ac:dyDescent="0.55000000000000004">
      <c r="A19" s="31"/>
      <c r="B19" s="31"/>
      <c r="C19" s="33"/>
      <c r="D19" s="31"/>
      <c r="E19" s="33"/>
      <c r="F19" s="31"/>
      <c r="G19" s="33"/>
      <c r="H19" s="31"/>
      <c r="I19" s="32"/>
      <c r="J19" s="31"/>
      <c r="K19" s="33"/>
      <c r="L19" s="31"/>
      <c r="M19" s="33"/>
      <c r="N19" s="31"/>
      <c r="O19" s="33"/>
      <c r="P19" s="31"/>
      <c r="Q19" s="33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26" bestFit="1" customWidth="1"/>
    <col min="2" max="2" width="1" style="26" customWidth="1"/>
    <col min="3" max="3" width="13.42578125" style="26" bestFit="1" customWidth="1"/>
    <col min="4" max="4" width="1" style="26" customWidth="1"/>
    <col min="5" max="5" width="19.5703125" style="26" bestFit="1" customWidth="1"/>
    <col min="6" max="6" width="1" style="26" customWidth="1"/>
    <col min="7" max="7" width="19.28515625" style="26" bestFit="1" customWidth="1"/>
    <col min="8" max="8" width="1" style="26" customWidth="1"/>
    <col min="9" max="9" width="32.42578125" style="26" bestFit="1" customWidth="1"/>
    <col min="10" max="10" width="1" style="26" customWidth="1"/>
    <col min="11" max="11" width="14.42578125" style="26" bestFit="1" customWidth="1"/>
    <col min="12" max="12" width="1" style="26" customWidth="1"/>
    <col min="13" max="13" width="20.140625" style="26" bestFit="1" customWidth="1"/>
    <col min="14" max="14" width="1" style="26" customWidth="1"/>
    <col min="15" max="15" width="19.7109375" style="26" bestFit="1" customWidth="1"/>
    <col min="16" max="16" width="1" style="26" customWidth="1"/>
    <col min="17" max="17" width="32.42578125" style="26" bestFit="1" customWidth="1"/>
    <col min="18" max="18" width="1" style="26" customWidth="1"/>
    <col min="19" max="19" width="9.140625" style="26" customWidth="1"/>
    <col min="20" max="16384" width="9.140625" style="26"/>
  </cols>
  <sheetData>
    <row r="2" spans="1:17" ht="30" x14ac:dyDescent="0.55000000000000004">
      <c r="A2" s="27" t="s">
        <v>0</v>
      </c>
      <c r="B2" s="27"/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30" x14ac:dyDescent="0.55000000000000004">
      <c r="A3" s="27" t="s">
        <v>86</v>
      </c>
      <c r="B3" s="27"/>
      <c r="C3" s="27" t="s">
        <v>86</v>
      </c>
      <c r="D3" s="27" t="s">
        <v>86</v>
      </c>
      <c r="E3" s="27" t="s">
        <v>86</v>
      </c>
      <c r="F3" s="27" t="s">
        <v>86</v>
      </c>
      <c r="G3" s="27" t="s">
        <v>86</v>
      </c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30" x14ac:dyDescent="0.55000000000000004">
      <c r="A4" s="27" t="str">
        <f>'درآمد ناشی از تغییر قیمت اوراق'!A4:Q4</f>
        <v>برای ماه منتهی به 1401/06/31</v>
      </c>
      <c r="B4" s="27"/>
      <c r="C4" s="27" t="s">
        <v>152</v>
      </c>
      <c r="D4" s="27" t="s">
        <v>152</v>
      </c>
      <c r="E4" s="27" t="s">
        <v>152</v>
      </c>
      <c r="F4" s="27" t="s">
        <v>152</v>
      </c>
      <c r="G4" s="27" t="s">
        <v>152</v>
      </c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17" ht="30" x14ac:dyDescent="0.55000000000000004">
      <c r="A6" s="28" t="s">
        <v>3</v>
      </c>
      <c r="C6" s="29" t="s">
        <v>88</v>
      </c>
      <c r="D6" s="29" t="s">
        <v>88</v>
      </c>
      <c r="E6" s="29" t="s">
        <v>88</v>
      </c>
      <c r="F6" s="29" t="s">
        <v>88</v>
      </c>
      <c r="G6" s="29" t="s">
        <v>88</v>
      </c>
      <c r="H6" s="29" t="s">
        <v>88</v>
      </c>
      <c r="I6" s="29" t="s">
        <v>88</v>
      </c>
      <c r="K6" s="29" t="s">
        <v>89</v>
      </c>
      <c r="L6" s="29" t="s">
        <v>89</v>
      </c>
      <c r="M6" s="29" t="s">
        <v>89</v>
      </c>
      <c r="N6" s="29" t="s">
        <v>89</v>
      </c>
      <c r="O6" s="29" t="s">
        <v>89</v>
      </c>
      <c r="P6" s="29" t="s">
        <v>89</v>
      </c>
      <c r="Q6" s="29" t="s">
        <v>89</v>
      </c>
    </row>
    <row r="7" spans="1:17" ht="30" x14ac:dyDescent="0.55000000000000004">
      <c r="A7" s="29" t="s">
        <v>3</v>
      </c>
      <c r="C7" s="30" t="s">
        <v>7</v>
      </c>
      <c r="E7" s="30" t="s">
        <v>105</v>
      </c>
      <c r="G7" s="30" t="s">
        <v>106</v>
      </c>
      <c r="I7" s="30" t="s">
        <v>108</v>
      </c>
      <c r="K7" s="30" t="s">
        <v>7</v>
      </c>
      <c r="M7" s="30" t="s">
        <v>105</v>
      </c>
      <c r="O7" s="30" t="s">
        <v>106</v>
      </c>
      <c r="Q7" s="30" t="s">
        <v>108</v>
      </c>
    </row>
    <row r="8" spans="1:17" x14ac:dyDescent="0.55000000000000004">
      <c r="A8" s="31" t="s">
        <v>25</v>
      </c>
      <c r="B8" s="31"/>
      <c r="C8" s="32">
        <v>105000</v>
      </c>
      <c r="D8" s="32"/>
      <c r="E8" s="32">
        <v>1228265813</v>
      </c>
      <c r="F8" s="32"/>
      <c r="G8" s="32">
        <v>1280997401</v>
      </c>
      <c r="H8" s="32"/>
      <c r="I8" s="32">
        <v>-52731588</v>
      </c>
      <c r="J8" s="32"/>
      <c r="K8" s="32">
        <v>12971371</v>
      </c>
      <c r="L8" s="32"/>
      <c r="M8" s="32">
        <v>136716034702</v>
      </c>
      <c r="N8" s="32"/>
      <c r="O8" s="32">
        <v>116812024947</v>
      </c>
      <c r="P8" s="32"/>
      <c r="Q8" s="32">
        <v>19904009755</v>
      </c>
    </row>
    <row r="9" spans="1:17" x14ac:dyDescent="0.55000000000000004">
      <c r="A9" s="31" t="s">
        <v>29</v>
      </c>
      <c r="B9" s="31"/>
      <c r="C9" s="32">
        <v>34637832</v>
      </c>
      <c r="D9" s="32"/>
      <c r="E9" s="32">
        <v>369069239770</v>
      </c>
      <c r="F9" s="32"/>
      <c r="G9" s="32">
        <v>368817788133</v>
      </c>
      <c r="H9" s="32"/>
      <c r="I9" s="32">
        <v>251451637</v>
      </c>
      <c r="J9" s="32"/>
      <c r="K9" s="32">
        <v>72981202</v>
      </c>
      <c r="L9" s="32"/>
      <c r="M9" s="32">
        <v>770791331542</v>
      </c>
      <c r="N9" s="32"/>
      <c r="O9" s="32">
        <v>770035600778</v>
      </c>
      <c r="P9" s="32"/>
      <c r="Q9" s="32">
        <v>755730764</v>
      </c>
    </row>
    <row r="10" spans="1:17" x14ac:dyDescent="0.55000000000000004">
      <c r="A10" s="31" t="s">
        <v>21</v>
      </c>
      <c r="B10" s="31"/>
      <c r="C10" s="32">
        <v>1295000</v>
      </c>
      <c r="D10" s="32"/>
      <c r="E10" s="32">
        <v>23833648923</v>
      </c>
      <c r="F10" s="32"/>
      <c r="G10" s="32">
        <v>23631026963</v>
      </c>
      <c r="H10" s="32"/>
      <c r="I10" s="32">
        <v>202621960</v>
      </c>
      <c r="J10" s="32"/>
      <c r="K10" s="32">
        <v>11905712</v>
      </c>
      <c r="L10" s="32"/>
      <c r="M10" s="32">
        <v>228325322491</v>
      </c>
      <c r="N10" s="32"/>
      <c r="O10" s="32">
        <v>214970560930</v>
      </c>
      <c r="P10" s="32"/>
      <c r="Q10" s="32">
        <v>13354761561</v>
      </c>
    </row>
    <row r="11" spans="1:17" x14ac:dyDescent="0.55000000000000004">
      <c r="A11" s="31" t="s">
        <v>27</v>
      </c>
      <c r="B11" s="31"/>
      <c r="C11" s="32">
        <v>628733078</v>
      </c>
      <c r="D11" s="32"/>
      <c r="E11" s="32">
        <v>6352763582317</v>
      </c>
      <c r="F11" s="32"/>
      <c r="G11" s="32">
        <v>6355948729761</v>
      </c>
      <c r="H11" s="32"/>
      <c r="I11" s="32">
        <v>-3185147444</v>
      </c>
      <c r="J11" s="32"/>
      <c r="K11" s="32">
        <v>2520806976</v>
      </c>
      <c r="L11" s="32"/>
      <c r="M11" s="32">
        <v>25450922870548</v>
      </c>
      <c r="N11" s="32"/>
      <c r="O11" s="32">
        <v>25458019580818</v>
      </c>
      <c r="P11" s="32"/>
      <c r="Q11" s="32">
        <v>-7096710269</v>
      </c>
    </row>
    <row r="12" spans="1:17" x14ac:dyDescent="0.55000000000000004">
      <c r="A12" s="31" t="s">
        <v>17</v>
      </c>
      <c r="B12" s="31"/>
      <c r="C12" s="32">
        <v>13546</v>
      </c>
      <c r="D12" s="32"/>
      <c r="E12" s="32">
        <v>504771459</v>
      </c>
      <c r="F12" s="32"/>
      <c r="G12" s="32">
        <v>472359221</v>
      </c>
      <c r="H12" s="32"/>
      <c r="I12" s="32">
        <v>32412238</v>
      </c>
      <c r="J12" s="32"/>
      <c r="K12" s="32">
        <v>229041</v>
      </c>
      <c r="L12" s="32"/>
      <c r="M12" s="32">
        <v>8078238343</v>
      </c>
      <c r="N12" s="32"/>
      <c r="O12" s="32">
        <v>7925197106</v>
      </c>
      <c r="P12" s="32"/>
      <c r="Q12" s="32">
        <v>153041237</v>
      </c>
    </row>
    <row r="13" spans="1:17" x14ac:dyDescent="0.55000000000000004">
      <c r="A13" s="31" t="s">
        <v>19</v>
      </c>
      <c r="B13" s="31"/>
      <c r="C13" s="33">
        <v>1600000</v>
      </c>
      <c r="D13" s="31"/>
      <c r="E13" s="33">
        <v>5762717076</v>
      </c>
      <c r="F13" s="31"/>
      <c r="G13" s="33">
        <v>4966528547</v>
      </c>
      <c r="H13" s="31"/>
      <c r="I13" s="32">
        <v>796188529</v>
      </c>
      <c r="J13" s="31"/>
      <c r="K13" s="33">
        <v>17393991</v>
      </c>
      <c r="L13" s="31"/>
      <c r="M13" s="33">
        <v>62088867254</v>
      </c>
      <c r="N13" s="31"/>
      <c r="O13" s="33">
        <v>52951232455</v>
      </c>
      <c r="P13" s="31"/>
      <c r="Q13" s="32">
        <v>9137634799</v>
      </c>
    </row>
    <row r="14" spans="1:17" x14ac:dyDescent="0.55000000000000004">
      <c r="A14" s="31" t="s">
        <v>109</v>
      </c>
      <c r="B14" s="31"/>
      <c r="C14" s="33">
        <v>0</v>
      </c>
      <c r="D14" s="31"/>
      <c r="E14" s="33">
        <v>0</v>
      </c>
      <c r="F14" s="31"/>
      <c r="G14" s="33">
        <v>0</v>
      </c>
      <c r="H14" s="31"/>
      <c r="I14" s="32">
        <v>0</v>
      </c>
      <c r="J14" s="31"/>
      <c r="K14" s="33">
        <v>49000</v>
      </c>
      <c r="L14" s="31"/>
      <c r="M14" s="33">
        <v>489957123</v>
      </c>
      <c r="N14" s="31"/>
      <c r="O14" s="33">
        <v>497149195</v>
      </c>
      <c r="P14" s="31"/>
      <c r="Q14" s="32">
        <v>-7192072</v>
      </c>
    </row>
    <row r="15" spans="1:17" x14ac:dyDescent="0.55000000000000004">
      <c r="A15" s="31" t="s">
        <v>110</v>
      </c>
      <c r="B15" s="31"/>
      <c r="C15" s="33">
        <v>0</v>
      </c>
      <c r="D15" s="31"/>
      <c r="E15" s="33">
        <v>0</v>
      </c>
      <c r="F15" s="31"/>
      <c r="G15" s="33">
        <v>0</v>
      </c>
      <c r="H15" s="31"/>
      <c r="I15" s="32">
        <v>0</v>
      </c>
      <c r="J15" s="31"/>
      <c r="K15" s="33">
        <v>22890</v>
      </c>
      <c r="L15" s="31"/>
      <c r="M15" s="33">
        <v>1007995981</v>
      </c>
      <c r="N15" s="31"/>
      <c r="O15" s="33">
        <v>999462076</v>
      </c>
      <c r="P15" s="31"/>
      <c r="Q15" s="32">
        <v>8533905</v>
      </c>
    </row>
    <row r="16" spans="1:17" x14ac:dyDescent="0.55000000000000004">
      <c r="A16" s="31" t="s">
        <v>15</v>
      </c>
      <c r="B16" s="31"/>
      <c r="C16" s="33">
        <v>0</v>
      </c>
      <c r="D16" s="31"/>
      <c r="E16" s="33">
        <v>0</v>
      </c>
      <c r="F16" s="31"/>
      <c r="G16" s="33">
        <v>0</v>
      </c>
      <c r="H16" s="31"/>
      <c r="I16" s="32">
        <v>0</v>
      </c>
      <c r="J16" s="31"/>
      <c r="K16" s="33">
        <v>289175</v>
      </c>
      <c r="L16" s="31"/>
      <c r="M16" s="33">
        <v>2893545577</v>
      </c>
      <c r="N16" s="31"/>
      <c r="O16" s="33">
        <v>2914454219</v>
      </c>
      <c r="P16" s="31"/>
      <c r="Q16" s="32">
        <v>-20908642</v>
      </c>
    </row>
    <row r="17" spans="1:17" x14ac:dyDescent="0.55000000000000004">
      <c r="A17" s="31" t="s">
        <v>23</v>
      </c>
      <c r="B17" s="31"/>
      <c r="C17" s="33">
        <v>0</v>
      </c>
      <c r="D17" s="31"/>
      <c r="E17" s="33">
        <v>0</v>
      </c>
      <c r="F17" s="31"/>
      <c r="G17" s="33">
        <v>0</v>
      </c>
      <c r="H17" s="31"/>
      <c r="I17" s="32">
        <v>0</v>
      </c>
      <c r="J17" s="31"/>
      <c r="K17" s="33">
        <v>217665386</v>
      </c>
      <c r="L17" s="31"/>
      <c r="M17" s="33">
        <v>398153155961</v>
      </c>
      <c r="N17" s="31"/>
      <c r="O17" s="33">
        <v>410659549388</v>
      </c>
      <c r="P17" s="31"/>
      <c r="Q17" s="32">
        <v>-12506393427</v>
      </c>
    </row>
    <row r="18" spans="1:17" x14ac:dyDescent="0.55000000000000004">
      <c r="A18" s="31" t="s">
        <v>52</v>
      </c>
      <c r="B18" s="31"/>
      <c r="C18" s="33">
        <v>3700</v>
      </c>
      <c r="D18" s="31"/>
      <c r="E18" s="33">
        <v>2498519263</v>
      </c>
      <c r="F18" s="31"/>
      <c r="G18" s="33">
        <v>2425570236</v>
      </c>
      <c r="H18" s="31"/>
      <c r="I18" s="32">
        <v>72949027</v>
      </c>
      <c r="J18" s="31"/>
      <c r="K18" s="33">
        <v>21700</v>
      </c>
      <c r="L18" s="31"/>
      <c r="M18" s="33">
        <v>14354227650</v>
      </c>
      <c r="N18" s="31"/>
      <c r="O18" s="33">
        <v>14159731345</v>
      </c>
      <c r="P18" s="31"/>
      <c r="Q18" s="32">
        <v>194496305</v>
      </c>
    </row>
    <row r="19" spans="1:17" x14ac:dyDescent="0.55000000000000004">
      <c r="A19" s="31" t="s">
        <v>55</v>
      </c>
      <c r="B19" s="31"/>
      <c r="C19" s="33">
        <v>19700</v>
      </c>
      <c r="D19" s="31"/>
      <c r="E19" s="33">
        <v>19685717500</v>
      </c>
      <c r="F19" s="31"/>
      <c r="G19" s="33">
        <v>19714282500</v>
      </c>
      <c r="H19" s="31"/>
      <c r="I19" s="32">
        <v>-28565000</v>
      </c>
      <c r="J19" s="31"/>
      <c r="K19" s="33">
        <v>50500</v>
      </c>
      <c r="L19" s="31"/>
      <c r="M19" s="33">
        <v>50463387500</v>
      </c>
      <c r="N19" s="31"/>
      <c r="O19" s="33">
        <v>50536612500</v>
      </c>
      <c r="P19" s="31"/>
      <c r="Q19" s="32">
        <v>-73225000</v>
      </c>
    </row>
    <row r="20" spans="1:17" x14ac:dyDescent="0.55000000000000004">
      <c r="A20" s="31" t="s">
        <v>43</v>
      </c>
      <c r="B20" s="31"/>
      <c r="C20" s="33">
        <v>6200</v>
      </c>
      <c r="D20" s="31"/>
      <c r="E20" s="33">
        <v>3842028523</v>
      </c>
      <c r="F20" s="31"/>
      <c r="G20" s="33">
        <v>3688591963</v>
      </c>
      <c r="H20" s="31"/>
      <c r="I20" s="32">
        <v>153436560</v>
      </c>
      <c r="J20" s="31"/>
      <c r="K20" s="33">
        <v>13200</v>
      </c>
      <c r="L20" s="31"/>
      <c r="M20" s="33">
        <v>8071329066</v>
      </c>
      <c r="N20" s="31"/>
      <c r="O20" s="33">
        <v>7830794032</v>
      </c>
      <c r="P20" s="31"/>
      <c r="Q20" s="32">
        <v>240535034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5.85546875" style="10" bestFit="1" customWidth="1"/>
    <col min="2" max="2" width="1" style="10" customWidth="1"/>
    <col min="3" max="3" width="21.42578125" style="10" bestFit="1" customWidth="1"/>
    <col min="4" max="4" width="1" style="10" customWidth="1"/>
    <col min="5" max="5" width="22.85546875" style="10" bestFit="1" customWidth="1"/>
    <col min="6" max="6" width="1" style="10" customWidth="1"/>
    <col min="7" max="7" width="16.42578125" style="10" bestFit="1" customWidth="1"/>
    <col min="8" max="8" width="1" style="10" customWidth="1"/>
    <col min="9" max="9" width="22.85546875" style="10" bestFit="1" customWidth="1"/>
    <col min="10" max="10" width="1" style="10" customWidth="1"/>
    <col min="11" max="11" width="25.7109375" style="10" bestFit="1" customWidth="1"/>
    <col min="12" max="12" width="1" style="10" customWidth="1"/>
    <col min="13" max="13" width="21.42578125" style="10" bestFit="1" customWidth="1"/>
    <col min="14" max="14" width="1" style="10" customWidth="1"/>
    <col min="15" max="15" width="22.85546875" style="10" bestFit="1" customWidth="1"/>
    <col min="16" max="16" width="1" style="10" customWidth="1"/>
    <col min="17" max="17" width="19.140625" style="10" bestFit="1" customWidth="1"/>
    <col min="18" max="18" width="1" style="10" customWidth="1"/>
    <col min="19" max="19" width="22.85546875" style="10" bestFit="1" customWidth="1"/>
    <col min="20" max="20" width="1" style="10" customWidth="1"/>
    <col min="21" max="21" width="25.28515625" style="10" bestFit="1" customWidth="1"/>
    <col min="22" max="22" width="9.140625" style="10" customWidth="1"/>
    <col min="23" max="16384" width="9.140625" style="10"/>
  </cols>
  <sheetData>
    <row r="2" spans="1:21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30" x14ac:dyDescent="0.55000000000000004">
      <c r="A3" s="11" t="s">
        <v>86</v>
      </c>
      <c r="B3" s="11"/>
      <c r="C3" s="11"/>
      <c r="D3" s="11" t="s">
        <v>86</v>
      </c>
      <c r="E3" s="11" t="s">
        <v>86</v>
      </c>
      <c r="F3" s="11" t="s">
        <v>86</v>
      </c>
      <c r="G3" s="11" t="s">
        <v>86</v>
      </c>
      <c r="H3" s="11" t="s">
        <v>86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30" x14ac:dyDescent="0.55000000000000004">
      <c r="A4" s="11" t="str">
        <f>'درآمد ناشی از فروش'!A4:Q4</f>
        <v>برای ماه منتهی به 1401/06/31</v>
      </c>
      <c r="B4" s="11"/>
      <c r="C4" s="11"/>
      <c r="D4" s="11" t="s">
        <v>152</v>
      </c>
      <c r="E4" s="11" t="s">
        <v>152</v>
      </c>
      <c r="F4" s="11" t="s">
        <v>152</v>
      </c>
      <c r="G4" s="11" t="s">
        <v>152</v>
      </c>
      <c r="H4" s="11" t="s">
        <v>152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6" spans="1:21" ht="30" x14ac:dyDescent="0.55000000000000004">
      <c r="A6" s="12" t="s">
        <v>3</v>
      </c>
      <c r="C6" s="13" t="s">
        <v>88</v>
      </c>
      <c r="D6" s="13" t="s">
        <v>88</v>
      </c>
      <c r="E6" s="13" t="s">
        <v>88</v>
      </c>
      <c r="F6" s="13" t="s">
        <v>88</v>
      </c>
      <c r="G6" s="13" t="s">
        <v>88</v>
      </c>
      <c r="H6" s="13" t="s">
        <v>88</v>
      </c>
      <c r="I6" s="13" t="s">
        <v>88</v>
      </c>
      <c r="J6" s="13" t="s">
        <v>88</v>
      </c>
      <c r="K6" s="13" t="s">
        <v>88</v>
      </c>
      <c r="M6" s="13" t="s">
        <v>89</v>
      </c>
      <c r="N6" s="13" t="s">
        <v>89</v>
      </c>
      <c r="O6" s="13" t="s">
        <v>89</v>
      </c>
      <c r="P6" s="13" t="s">
        <v>89</v>
      </c>
      <c r="Q6" s="13" t="s">
        <v>89</v>
      </c>
      <c r="R6" s="13" t="s">
        <v>89</v>
      </c>
      <c r="S6" s="13" t="s">
        <v>89</v>
      </c>
      <c r="T6" s="13" t="s">
        <v>89</v>
      </c>
      <c r="U6" s="10" t="s">
        <v>89</v>
      </c>
    </row>
    <row r="7" spans="1:21" ht="30" x14ac:dyDescent="0.55000000000000004">
      <c r="A7" s="13" t="s">
        <v>3</v>
      </c>
      <c r="C7" s="14" t="s">
        <v>111</v>
      </c>
      <c r="E7" s="14" t="s">
        <v>112</v>
      </c>
      <c r="G7" s="14" t="s">
        <v>113</v>
      </c>
      <c r="I7" s="14" t="s">
        <v>73</v>
      </c>
      <c r="K7" s="14" t="s">
        <v>114</v>
      </c>
      <c r="M7" s="14" t="s">
        <v>111</v>
      </c>
      <c r="O7" s="14" t="s">
        <v>112</v>
      </c>
      <c r="Q7" s="14" t="s">
        <v>113</v>
      </c>
      <c r="S7" s="14" t="s">
        <v>73</v>
      </c>
      <c r="U7" s="10" t="s">
        <v>114</v>
      </c>
    </row>
    <row r="8" spans="1:21" x14ac:dyDescent="0.55000000000000004">
      <c r="A8" s="19" t="s">
        <v>25</v>
      </c>
      <c r="B8" s="19"/>
      <c r="C8" s="34">
        <v>0</v>
      </c>
      <c r="D8" s="34"/>
      <c r="E8" s="34">
        <v>-4484905262</v>
      </c>
      <c r="F8" s="34"/>
      <c r="G8" s="34">
        <v>-52731588</v>
      </c>
      <c r="H8" s="34"/>
      <c r="I8" s="34">
        <v>-4537636850</v>
      </c>
      <c r="J8" s="34"/>
      <c r="K8" s="34" t="s">
        <v>115</v>
      </c>
      <c r="L8" s="34"/>
      <c r="M8" s="34">
        <v>42030918</v>
      </c>
      <c r="N8" s="34"/>
      <c r="O8" s="34">
        <v>-4637409377</v>
      </c>
      <c r="P8" s="34"/>
      <c r="Q8" s="34">
        <v>19904009755</v>
      </c>
      <c r="R8" s="34"/>
      <c r="S8" s="34">
        <v>15308631296</v>
      </c>
      <c r="T8" s="19"/>
      <c r="U8" s="19" t="s">
        <v>116</v>
      </c>
    </row>
    <row r="9" spans="1:21" x14ac:dyDescent="0.55000000000000004">
      <c r="A9" s="19" t="s">
        <v>29</v>
      </c>
      <c r="B9" s="19"/>
      <c r="C9" s="34">
        <v>0</v>
      </c>
      <c r="D9" s="34"/>
      <c r="E9" s="34">
        <v>94271701</v>
      </c>
      <c r="F9" s="34"/>
      <c r="G9" s="34">
        <v>251451637</v>
      </c>
      <c r="H9" s="34"/>
      <c r="I9" s="34">
        <v>345723338</v>
      </c>
      <c r="J9" s="34"/>
      <c r="K9" s="34" t="s">
        <v>117</v>
      </c>
      <c r="L9" s="34"/>
      <c r="M9" s="34">
        <v>0</v>
      </c>
      <c r="N9" s="34"/>
      <c r="O9" s="34">
        <v>122580091</v>
      </c>
      <c r="P9" s="34"/>
      <c r="Q9" s="34">
        <v>755730764</v>
      </c>
      <c r="R9" s="34"/>
      <c r="S9" s="34">
        <v>878310855</v>
      </c>
      <c r="T9" s="19"/>
      <c r="U9" s="19" t="s">
        <v>118</v>
      </c>
    </row>
    <row r="10" spans="1:21" x14ac:dyDescent="0.55000000000000004">
      <c r="A10" s="19" t="s">
        <v>21</v>
      </c>
      <c r="B10" s="19"/>
      <c r="C10" s="34">
        <v>0</v>
      </c>
      <c r="D10" s="34"/>
      <c r="E10" s="34">
        <v>-4104386382</v>
      </c>
      <c r="F10" s="34"/>
      <c r="G10" s="34">
        <v>202621960</v>
      </c>
      <c r="H10" s="34"/>
      <c r="I10" s="34">
        <v>-3901764422</v>
      </c>
      <c r="J10" s="34"/>
      <c r="K10" s="34" t="s">
        <v>119</v>
      </c>
      <c r="L10" s="34"/>
      <c r="M10" s="34">
        <v>2165126733</v>
      </c>
      <c r="N10" s="34"/>
      <c r="O10" s="34">
        <v>-6580081572</v>
      </c>
      <c r="P10" s="34"/>
      <c r="Q10" s="34">
        <v>13354761561</v>
      </c>
      <c r="R10" s="34"/>
      <c r="S10" s="34">
        <v>8939806722</v>
      </c>
      <c r="T10" s="19"/>
      <c r="U10" s="19" t="s">
        <v>120</v>
      </c>
    </row>
    <row r="11" spans="1:21" x14ac:dyDescent="0.55000000000000004">
      <c r="A11" s="19" t="s">
        <v>27</v>
      </c>
      <c r="B11" s="19"/>
      <c r="C11" s="34">
        <v>0</v>
      </c>
      <c r="D11" s="34"/>
      <c r="E11" s="34">
        <v>50386015</v>
      </c>
      <c r="F11" s="34"/>
      <c r="G11" s="34">
        <v>-3185147444</v>
      </c>
      <c r="H11" s="34"/>
      <c r="I11" s="34">
        <v>-3134761429</v>
      </c>
      <c r="J11" s="34"/>
      <c r="K11" s="34" t="s">
        <v>121</v>
      </c>
      <c r="L11" s="34"/>
      <c r="M11" s="34">
        <v>0</v>
      </c>
      <c r="N11" s="34"/>
      <c r="O11" s="34">
        <v>348711380</v>
      </c>
      <c r="P11" s="34"/>
      <c r="Q11" s="34">
        <v>-7096710269</v>
      </c>
      <c r="R11" s="34"/>
      <c r="S11" s="34">
        <v>-6747998889</v>
      </c>
      <c r="T11" s="19"/>
      <c r="U11" s="19" t="s">
        <v>122</v>
      </c>
    </row>
    <row r="12" spans="1:21" x14ac:dyDescent="0.55000000000000004">
      <c r="A12" s="19" t="s">
        <v>17</v>
      </c>
      <c r="B12" s="19"/>
      <c r="C12" s="20">
        <v>0</v>
      </c>
      <c r="D12" s="19"/>
      <c r="E12" s="20">
        <v>348404425</v>
      </c>
      <c r="F12" s="19"/>
      <c r="G12" s="34">
        <v>32412238</v>
      </c>
      <c r="H12" s="19"/>
      <c r="I12" s="20">
        <v>380816663</v>
      </c>
      <c r="J12" s="19"/>
      <c r="K12" s="35" t="s">
        <v>123</v>
      </c>
      <c r="L12" s="19"/>
      <c r="M12" s="20">
        <v>0</v>
      </c>
      <c r="N12" s="19"/>
      <c r="O12" s="20">
        <v>1604510006</v>
      </c>
      <c r="P12" s="19"/>
      <c r="Q12" s="34">
        <v>153041237</v>
      </c>
      <c r="R12" s="19"/>
      <c r="S12" s="20">
        <v>1757551243</v>
      </c>
      <c r="T12" s="19"/>
      <c r="U12" s="19" t="s">
        <v>124</v>
      </c>
    </row>
    <row r="13" spans="1:21" x14ac:dyDescent="0.55000000000000004">
      <c r="A13" s="19" t="s">
        <v>19</v>
      </c>
      <c r="B13" s="19"/>
      <c r="C13" s="20">
        <v>0</v>
      </c>
      <c r="D13" s="19"/>
      <c r="E13" s="20">
        <v>-2788779592</v>
      </c>
      <c r="F13" s="19"/>
      <c r="G13" s="34">
        <v>796188529</v>
      </c>
      <c r="H13" s="19"/>
      <c r="I13" s="20">
        <v>-1992591063</v>
      </c>
      <c r="J13" s="19"/>
      <c r="K13" s="35" t="s">
        <v>125</v>
      </c>
      <c r="L13" s="19"/>
      <c r="M13" s="20">
        <v>619544951</v>
      </c>
      <c r="N13" s="19"/>
      <c r="O13" s="20">
        <v>6281901025</v>
      </c>
      <c r="P13" s="19"/>
      <c r="Q13" s="34">
        <v>9137634799</v>
      </c>
      <c r="R13" s="19"/>
      <c r="S13" s="20">
        <v>16039080775</v>
      </c>
      <c r="T13" s="19"/>
      <c r="U13" s="19" t="s">
        <v>126</v>
      </c>
    </row>
    <row r="14" spans="1:21" x14ac:dyDescent="0.55000000000000004">
      <c r="A14" s="19" t="s">
        <v>109</v>
      </c>
      <c r="B14" s="19"/>
      <c r="C14" s="20">
        <v>0</v>
      </c>
      <c r="D14" s="19"/>
      <c r="E14" s="20">
        <v>0</v>
      </c>
      <c r="F14" s="19"/>
      <c r="G14" s="20">
        <v>0</v>
      </c>
      <c r="H14" s="19"/>
      <c r="I14" s="20">
        <v>0</v>
      </c>
      <c r="J14" s="19"/>
      <c r="K14" s="35" t="s">
        <v>51</v>
      </c>
      <c r="L14" s="19"/>
      <c r="M14" s="20">
        <v>0</v>
      </c>
      <c r="N14" s="19"/>
      <c r="O14" s="20">
        <v>0</v>
      </c>
      <c r="P14" s="19"/>
      <c r="Q14" s="34">
        <v>-7192072</v>
      </c>
      <c r="R14" s="19"/>
      <c r="S14" s="20">
        <v>-7192072</v>
      </c>
      <c r="T14" s="19"/>
      <c r="U14" s="19" t="s">
        <v>51</v>
      </c>
    </row>
    <row r="15" spans="1:21" x14ac:dyDescent="0.55000000000000004">
      <c r="A15" s="19" t="s">
        <v>110</v>
      </c>
      <c r="B15" s="19"/>
      <c r="C15" s="20">
        <v>0</v>
      </c>
      <c r="D15" s="19"/>
      <c r="E15" s="20">
        <v>0</v>
      </c>
      <c r="F15" s="19"/>
      <c r="G15" s="20">
        <v>0</v>
      </c>
      <c r="H15" s="19"/>
      <c r="I15" s="20">
        <v>0</v>
      </c>
      <c r="J15" s="19"/>
      <c r="K15" s="35" t="s">
        <v>51</v>
      </c>
      <c r="L15" s="19"/>
      <c r="M15" s="20">
        <v>0</v>
      </c>
      <c r="N15" s="19"/>
      <c r="O15" s="20">
        <v>0</v>
      </c>
      <c r="P15" s="19"/>
      <c r="Q15" s="34">
        <v>8533905</v>
      </c>
      <c r="R15" s="19"/>
      <c r="S15" s="20">
        <v>8533905</v>
      </c>
      <c r="T15" s="19"/>
      <c r="U15" s="19" t="s">
        <v>51</v>
      </c>
    </row>
    <row r="16" spans="1:21" x14ac:dyDescent="0.55000000000000004">
      <c r="A16" s="19" t="s">
        <v>15</v>
      </c>
      <c r="B16" s="19"/>
      <c r="C16" s="20">
        <v>0</v>
      </c>
      <c r="D16" s="19"/>
      <c r="E16" s="20">
        <v>-4485004</v>
      </c>
      <c r="F16" s="19"/>
      <c r="G16" s="20">
        <v>0</v>
      </c>
      <c r="H16" s="19"/>
      <c r="I16" s="20">
        <v>-4485004</v>
      </c>
      <c r="J16" s="19"/>
      <c r="K16" s="35" t="s">
        <v>51</v>
      </c>
      <c r="L16" s="19"/>
      <c r="M16" s="20">
        <v>0</v>
      </c>
      <c r="N16" s="19"/>
      <c r="O16" s="20">
        <v>39619522</v>
      </c>
      <c r="P16" s="19"/>
      <c r="Q16" s="34">
        <v>-20908642</v>
      </c>
      <c r="R16" s="19"/>
      <c r="S16" s="20">
        <v>18710880</v>
      </c>
      <c r="T16" s="19"/>
      <c r="U16" s="19" t="s">
        <v>127</v>
      </c>
    </row>
    <row r="17" spans="1:21" x14ac:dyDescent="0.55000000000000004">
      <c r="A17" s="19" t="s">
        <v>23</v>
      </c>
      <c r="B17" s="19"/>
      <c r="C17" s="20">
        <v>0</v>
      </c>
      <c r="D17" s="19"/>
      <c r="E17" s="20">
        <v>-180861945258</v>
      </c>
      <c r="F17" s="19"/>
      <c r="G17" s="20">
        <v>0</v>
      </c>
      <c r="H17" s="19"/>
      <c r="I17" s="20">
        <v>-180861945258</v>
      </c>
      <c r="J17" s="19"/>
      <c r="K17" s="35" t="s">
        <v>128</v>
      </c>
      <c r="L17" s="19"/>
      <c r="M17" s="20">
        <v>5208059654</v>
      </c>
      <c r="N17" s="19"/>
      <c r="O17" s="20">
        <v>-259864827707</v>
      </c>
      <c r="P17" s="19"/>
      <c r="Q17" s="34">
        <v>-12506393427</v>
      </c>
      <c r="R17" s="19"/>
      <c r="S17" s="20">
        <v>-267163161480</v>
      </c>
      <c r="T17" s="19"/>
      <c r="U17" s="19" t="s">
        <v>129</v>
      </c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"/>
  <sheetViews>
    <sheetView rightToLeft="1" tabSelected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1" style="10" customWidth="1"/>
    <col min="3" max="3" width="21.28515625" style="10" bestFit="1" customWidth="1"/>
    <col min="4" max="4" width="1" style="10" customWidth="1"/>
    <col min="5" max="5" width="22.7109375" style="10" bestFit="1" customWidth="1"/>
    <col min="6" max="6" width="1" style="10" customWidth="1"/>
    <col min="7" max="7" width="16.28515625" style="10" bestFit="1" customWidth="1"/>
    <col min="8" max="8" width="1" style="10" customWidth="1"/>
    <col min="9" max="9" width="13.8554687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22.7109375" style="10" bestFit="1" customWidth="1"/>
    <col min="14" max="14" width="1" style="10" customWidth="1"/>
    <col min="15" max="15" width="16.28515625" style="10" bestFit="1" customWidth="1"/>
    <col min="16" max="16" width="1" style="10" customWidth="1"/>
    <col min="17" max="17" width="13.8554687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86</v>
      </c>
      <c r="B3" s="11"/>
      <c r="C3" s="11" t="s">
        <v>86</v>
      </c>
      <c r="D3" s="11" t="s">
        <v>86</v>
      </c>
      <c r="E3" s="11" t="s">
        <v>86</v>
      </c>
      <c r="F3" s="11" t="s">
        <v>86</v>
      </c>
      <c r="G3" s="11" t="s">
        <v>86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'سرمایه‌گذاری در سهام'!A4:T4</f>
        <v>برای ماه منتهی به 1401/06/31</v>
      </c>
      <c r="B4" s="11"/>
      <c r="C4" s="11" t="s">
        <v>152</v>
      </c>
      <c r="D4" s="11" t="s">
        <v>152</v>
      </c>
      <c r="E4" s="11" t="s">
        <v>152</v>
      </c>
      <c r="F4" s="11" t="s">
        <v>152</v>
      </c>
      <c r="G4" s="11" t="s">
        <v>152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2" t="s">
        <v>90</v>
      </c>
      <c r="C6" s="13" t="s">
        <v>88</v>
      </c>
      <c r="D6" s="13" t="s">
        <v>88</v>
      </c>
      <c r="E6" s="13" t="s">
        <v>88</v>
      </c>
      <c r="F6" s="13" t="s">
        <v>88</v>
      </c>
      <c r="G6" s="13" t="s">
        <v>88</v>
      </c>
      <c r="H6" s="13" t="s">
        <v>88</v>
      </c>
      <c r="I6" s="13" t="s">
        <v>88</v>
      </c>
      <c r="K6" s="13" t="s">
        <v>89</v>
      </c>
      <c r="L6" s="13" t="s">
        <v>89</v>
      </c>
      <c r="M6" s="13" t="s">
        <v>89</v>
      </c>
      <c r="N6" s="13" t="s">
        <v>89</v>
      </c>
      <c r="O6" s="13" t="s">
        <v>89</v>
      </c>
      <c r="P6" s="13" t="s">
        <v>89</v>
      </c>
      <c r="Q6" s="13" t="s">
        <v>89</v>
      </c>
    </row>
    <row r="7" spans="1:17" ht="30" x14ac:dyDescent="0.55000000000000004">
      <c r="A7" s="13" t="s">
        <v>90</v>
      </c>
      <c r="C7" s="14" t="s">
        <v>130</v>
      </c>
      <c r="E7" s="14" t="s">
        <v>112</v>
      </c>
      <c r="G7" s="14" t="s">
        <v>113</v>
      </c>
      <c r="I7" s="14" t="s">
        <v>131</v>
      </c>
      <c r="K7" s="14" t="s">
        <v>130</v>
      </c>
      <c r="M7" s="14" t="s">
        <v>112</v>
      </c>
      <c r="O7" s="14" t="s">
        <v>113</v>
      </c>
      <c r="Q7" s="14" t="s">
        <v>131</v>
      </c>
    </row>
    <row r="8" spans="1:17" x14ac:dyDescent="0.55000000000000004">
      <c r="A8" s="18" t="s">
        <v>52</v>
      </c>
      <c r="B8" s="19"/>
      <c r="C8" s="34">
        <v>0</v>
      </c>
      <c r="D8" s="34"/>
      <c r="E8" s="34">
        <v>0</v>
      </c>
      <c r="F8" s="34"/>
      <c r="G8" s="34">
        <v>72949027</v>
      </c>
      <c r="H8" s="34"/>
      <c r="I8" s="34">
        <v>72949027</v>
      </c>
      <c r="J8" s="34"/>
      <c r="K8" s="34">
        <v>0</v>
      </c>
      <c r="L8" s="34"/>
      <c r="M8" s="34">
        <v>0</v>
      </c>
      <c r="N8" s="34"/>
      <c r="O8" s="34">
        <v>194496305</v>
      </c>
      <c r="P8" s="34"/>
      <c r="Q8" s="34">
        <v>194496305</v>
      </c>
    </row>
    <row r="9" spans="1:17" x14ac:dyDescent="0.55000000000000004">
      <c r="A9" s="18" t="s">
        <v>55</v>
      </c>
      <c r="B9" s="19"/>
      <c r="C9" s="20">
        <v>534787988</v>
      </c>
      <c r="D9" s="20"/>
      <c r="E9" s="20">
        <v>28565000</v>
      </c>
      <c r="F9" s="20"/>
      <c r="G9" s="34">
        <v>-28565000</v>
      </c>
      <c r="H9" s="20"/>
      <c r="I9" s="20">
        <v>534787988</v>
      </c>
      <c r="J9" s="20"/>
      <c r="K9" s="20">
        <v>2879704006</v>
      </c>
      <c r="L9" s="20"/>
      <c r="M9" s="34">
        <v>-39875000</v>
      </c>
      <c r="N9" s="20"/>
      <c r="O9" s="34">
        <v>-73225000</v>
      </c>
      <c r="P9" s="20"/>
      <c r="Q9" s="20">
        <v>2766604006</v>
      </c>
    </row>
    <row r="10" spans="1:17" x14ac:dyDescent="0.55000000000000004">
      <c r="A10" s="21" t="s">
        <v>43</v>
      </c>
      <c r="C10" s="20">
        <v>0</v>
      </c>
      <c r="D10" s="20"/>
      <c r="E10" s="20">
        <v>189288808</v>
      </c>
      <c r="F10" s="20"/>
      <c r="G10" s="20">
        <v>153436560</v>
      </c>
      <c r="H10" s="20"/>
      <c r="I10" s="34">
        <v>342725368</v>
      </c>
      <c r="J10" s="20"/>
      <c r="K10" s="20">
        <v>0</v>
      </c>
      <c r="L10" s="20"/>
      <c r="M10" s="34">
        <v>643469834</v>
      </c>
      <c r="N10" s="20"/>
      <c r="O10" s="20">
        <v>240535034</v>
      </c>
      <c r="P10" s="20"/>
      <c r="Q10" s="34">
        <v>884004868</v>
      </c>
    </row>
    <row r="11" spans="1:17" x14ac:dyDescent="0.55000000000000004">
      <c r="A11" s="21" t="s">
        <v>48</v>
      </c>
      <c r="C11" s="20">
        <v>1406075</v>
      </c>
      <c r="D11" s="20"/>
      <c r="E11" s="20">
        <v>889355</v>
      </c>
      <c r="F11" s="20"/>
      <c r="G11" s="20">
        <v>0</v>
      </c>
      <c r="H11" s="20"/>
      <c r="I11" s="34">
        <v>2295430</v>
      </c>
      <c r="J11" s="20"/>
      <c r="K11" s="20">
        <v>5634211</v>
      </c>
      <c r="L11" s="20"/>
      <c r="M11" s="34">
        <v>1898814</v>
      </c>
      <c r="N11" s="20"/>
      <c r="O11" s="20">
        <v>0</v>
      </c>
      <c r="P11" s="20"/>
      <c r="Q11" s="34">
        <v>7533025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7.7109375" style="10" bestFit="1" customWidth="1"/>
    <col min="2" max="2" width="1" style="10" customWidth="1"/>
    <col min="3" max="3" width="20.28515625" style="10" bestFit="1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55000000000000004">
      <c r="A3" s="11" t="s">
        <v>86</v>
      </c>
      <c r="B3" s="11" t="s">
        <v>86</v>
      </c>
      <c r="C3" s="11" t="s">
        <v>86</v>
      </c>
      <c r="D3" s="11" t="s">
        <v>86</v>
      </c>
      <c r="E3" s="11" t="s">
        <v>86</v>
      </c>
      <c r="F3" s="11" t="s">
        <v>86</v>
      </c>
      <c r="G3" s="11"/>
      <c r="H3" s="11"/>
      <c r="I3" s="11"/>
      <c r="J3" s="11"/>
      <c r="K3" s="11"/>
    </row>
    <row r="4" spans="1:11" ht="30" x14ac:dyDescent="0.55000000000000004">
      <c r="A4" s="11" t="str">
        <f>'سرمایه‌گذاری در اوراق بهادار'!A4:Q4</f>
        <v>برای ماه منتهی به 1401/06/31</v>
      </c>
      <c r="B4" s="11" t="s">
        <v>152</v>
      </c>
      <c r="C4" s="11" t="s">
        <v>152</v>
      </c>
      <c r="D4" s="11" t="s">
        <v>152</v>
      </c>
      <c r="E4" s="11" t="s">
        <v>152</v>
      </c>
      <c r="F4" s="11" t="s">
        <v>152</v>
      </c>
      <c r="G4" s="11"/>
      <c r="H4" s="11"/>
      <c r="I4" s="11"/>
      <c r="J4" s="11"/>
      <c r="K4" s="11"/>
    </row>
    <row r="6" spans="1:11" ht="30" x14ac:dyDescent="0.55000000000000004">
      <c r="A6" s="13" t="s">
        <v>132</v>
      </c>
      <c r="B6" s="13" t="s">
        <v>132</v>
      </c>
      <c r="C6" s="13" t="s">
        <v>132</v>
      </c>
      <c r="E6" s="13" t="s">
        <v>88</v>
      </c>
      <c r="F6" s="13" t="s">
        <v>88</v>
      </c>
      <c r="G6" s="13" t="s">
        <v>88</v>
      </c>
      <c r="I6" s="13" t="s">
        <v>89</v>
      </c>
      <c r="J6" s="13" t="s">
        <v>89</v>
      </c>
      <c r="K6" s="13" t="s">
        <v>89</v>
      </c>
    </row>
    <row r="7" spans="1:11" ht="30" x14ac:dyDescent="0.55000000000000004">
      <c r="A7" s="14" t="s">
        <v>133</v>
      </c>
      <c r="C7" s="14" t="s">
        <v>70</v>
      </c>
      <c r="E7" s="14" t="s">
        <v>134</v>
      </c>
      <c r="G7" s="14" t="s">
        <v>135</v>
      </c>
      <c r="I7" s="14" t="s">
        <v>134</v>
      </c>
      <c r="K7" s="14" t="s">
        <v>135</v>
      </c>
    </row>
    <row r="8" spans="1:11" x14ac:dyDescent="0.55000000000000004">
      <c r="A8" s="10" t="s">
        <v>76</v>
      </c>
      <c r="C8" s="10" t="s">
        <v>136</v>
      </c>
      <c r="E8" s="24">
        <v>0</v>
      </c>
      <c r="F8" s="24"/>
      <c r="G8" s="24" t="s">
        <v>95</v>
      </c>
      <c r="H8" s="24"/>
      <c r="I8" s="24">
        <v>6223614</v>
      </c>
      <c r="J8" s="24"/>
      <c r="K8" s="24" t="s">
        <v>95</v>
      </c>
    </row>
    <row r="9" spans="1:11" x14ac:dyDescent="0.55000000000000004">
      <c r="A9" s="10" t="s">
        <v>76</v>
      </c>
      <c r="C9" s="10" t="s">
        <v>77</v>
      </c>
      <c r="E9" s="24">
        <v>0</v>
      </c>
      <c r="F9" s="24"/>
      <c r="G9" s="24" t="s">
        <v>95</v>
      </c>
      <c r="H9" s="24"/>
      <c r="I9" s="24">
        <v>402657</v>
      </c>
      <c r="J9" s="24"/>
      <c r="K9" s="24" t="s">
        <v>95</v>
      </c>
    </row>
    <row r="10" spans="1:11" x14ac:dyDescent="0.55000000000000004">
      <c r="A10" s="10" t="s">
        <v>76</v>
      </c>
      <c r="C10" s="10" t="s">
        <v>137</v>
      </c>
      <c r="E10" s="24">
        <v>0</v>
      </c>
      <c r="F10" s="24"/>
      <c r="G10" s="24" t="s">
        <v>95</v>
      </c>
      <c r="H10" s="24"/>
      <c r="I10" s="24">
        <v>8327331</v>
      </c>
      <c r="J10" s="24"/>
      <c r="K10" s="24" t="s">
        <v>95</v>
      </c>
    </row>
    <row r="11" spans="1:11" x14ac:dyDescent="0.55000000000000004">
      <c r="A11" s="10" t="s">
        <v>80</v>
      </c>
      <c r="C11" s="10" t="s">
        <v>81</v>
      </c>
      <c r="E11" s="24">
        <v>0</v>
      </c>
      <c r="F11" s="24"/>
      <c r="G11" s="24" t="s">
        <v>95</v>
      </c>
      <c r="H11" s="24"/>
      <c r="I11" s="24">
        <v>12630</v>
      </c>
      <c r="J11" s="24"/>
      <c r="K11" s="24" t="s">
        <v>95</v>
      </c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0" bestFit="1" customWidth="1"/>
    <col min="2" max="2" width="1" style="10" customWidth="1"/>
    <col min="3" max="3" width="1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55000000000000004">
      <c r="A3" s="11" t="s">
        <v>86</v>
      </c>
      <c r="B3" s="11" t="s">
        <v>86</v>
      </c>
      <c r="C3" s="11" t="s">
        <v>86</v>
      </c>
      <c r="D3" s="11" t="s">
        <v>86</v>
      </c>
      <c r="E3" s="11"/>
    </row>
    <row r="4" spans="1:5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55000000000000004">
      <c r="A6" s="12" t="s">
        <v>138</v>
      </c>
      <c r="C6" s="14" t="s">
        <v>88</v>
      </c>
      <c r="E6" s="14" t="s">
        <v>6</v>
      </c>
    </row>
    <row r="7" spans="1:5" ht="30" x14ac:dyDescent="0.55000000000000004">
      <c r="A7" s="13" t="s">
        <v>138</v>
      </c>
      <c r="C7" s="14" t="s">
        <v>73</v>
      </c>
      <c r="E7" s="14" t="s">
        <v>73</v>
      </c>
    </row>
    <row r="8" spans="1:5" x14ac:dyDescent="0.55000000000000004">
      <c r="A8" s="19" t="s">
        <v>138</v>
      </c>
      <c r="B8" s="19"/>
      <c r="C8" s="20">
        <v>5121188292</v>
      </c>
      <c r="D8" s="19"/>
      <c r="E8" s="20">
        <v>11732671434</v>
      </c>
    </row>
    <row r="9" spans="1:5" x14ac:dyDescent="0.55000000000000004">
      <c r="A9" s="19" t="s">
        <v>139</v>
      </c>
      <c r="B9" s="19"/>
      <c r="C9" s="20">
        <v>0</v>
      </c>
      <c r="D9" s="19"/>
      <c r="E9" s="20">
        <v>0</v>
      </c>
    </row>
    <row r="10" spans="1:5" x14ac:dyDescent="0.55000000000000004">
      <c r="A10" s="19" t="s">
        <v>140</v>
      </c>
      <c r="B10" s="19"/>
      <c r="C10" s="20">
        <v>0</v>
      </c>
      <c r="D10" s="19"/>
      <c r="E10" s="20">
        <v>0</v>
      </c>
    </row>
    <row r="11" spans="1:5" x14ac:dyDescent="0.55000000000000004">
      <c r="A11" s="19" t="s">
        <v>95</v>
      </c>
      <c r="B11" s="19"/>
      <c r="C11" s="20">
        <v>5121188292</v>
      </c>
      <c r="D11" s="19"/>
      <c r="E11" s="20">
        <v>11732671434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24" style="10" bestFit="1" customWidth="1"/>
    <col min="2" max="2" width="1" style="10" customWidth="1"/>
    <col min="3" max="3" width="18.71093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55000000000000004">
      <c r="A3" s="11" t="s">
        <v>86</v>
      </c>
      <c r="B3" s="11" t="s">
        <v>86</v>
      </c>
      <c r="C3" s="11" t="s">
        <v>86</v>
      </c>
      <c r="D3" s="11" t="s">
        <v>86</v>
      </c>
      <c r="E3" s="11" t="s">
        <v>86</v>
      </c>
      <c r="F3" s="11"/>
      <c r="G3" s="11"/>
    </row>
    <row r="4" spans="1:7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6" spans="1:7" ht="30" x14ac:dyDescent="0.55000000000000004">
      <c r="A6" s="14" t="s">
        <v>90</v>
      </c>
      <c r="C6" s="14" t="s">
        <v>73</v>
      </c>
      <c r="E6" s="14" t="s">
        <v>114</v>
      </c>
      <c r="G6" s="14" t="s">
        <v>13</v>
      </c>
    </row>
    <row r="7" spans="1:7" x14ac:dyDescent="0.55000000000000004">
      <c r="A7" s="19" t="s">
        <v>141</v>
      </c>
      <c r="B7" s="19"/>
      <c r="C7" s="34">
        <v>-193706644025</v>
      </c>
      <c r="D7" s="19"/>
      <c r="E7" s="36" t="s">
        <v>142</v>
      </c>
      <c r="F7" s="35"/>
      <c r="G7" s="36" t="s">
        <v>143</v>
      </c>
    </row>
    <row r="8" spans="1:7" x14ac:dyDescent="0.55000000000000004">
      <c r="A8" s="19" t="s">
        <v>144</v>
      </c>
      <c r="B8" s="19"/>
      <c r="C8" s="34">
        <v>952757813</v>
      </c>
      <c r="D8" s="19"/>
      <c r="E8" s="36" t="s">
        <v>145</v>
      </c>
      <c r="F8" s="35"/>
      <c r="G8" s="36" t="s">
        <v>146</v>
      </c>
    </row>
    <row r="9" spans="1:7" x14ac:dyDescent="0.55000000000000004">
      <c r="A9" s="19" t="s">
        <v>147</v>
      </c>
      <c r="B9" s="19"/>
      <c r="C9" s="34">
        <v>0</v>
      </c>
      <c r="D9" s="19"/>
      <c r="E9" s="36" t="s">
        <v>51</v>
      </c>
      <c r="F9" s="35"/>
      <c r="G9" s="36" t="s">
        <v>51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8"/>
  <sheetViews>
    <sheetView rightToLeft="1" workbookViewId="0">
      <selection activeCell="O5" sqref="O5"/>
    </sheetView>
  </sheetViews>
  <sheetFormatPr defaultColWidth="9.140625" defaultRowHeight="21" x14ac:dyDescent="0.55000000000000004"/>
  <cols>
    <col min="1" max="1" width="30" style="10" customWidth="1"/>
    <col min="2" max="2" width="1" style="10" customWidth="1"/>
    <col min="3" max="3" width="13.42578125" style="10" bestFit="1" customWidth="1"/>
    <col min="4" max="4" width="1" style="10" customWidth="1"/>
    <col min="5" max="5" width="18.85546875" style="10" bestFit="1" customWidth="1"/>
    <col min="6" max="6" width="1" style="10" customWidth="1"/>
    <col min="7" max="7" width="23.7109375" style="10" bestFit="1" customWidth="1"/>
    <col min="8" max="8" width="1" style="10" customWidth="1"/>
    <col min="9" max="9" width="13.7109375" style="10" bestFit="1" customWidth="1"/>
    <col min="10" max="10" width="1" style="10" customWidth="1"/>
    <col min="11" max="11" width="19.2851562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9.140625" style="10" bestFit="1" customWidth="1"/>
    <col min="16" max="16" width="1" style="10" customWidth="1"/>
    <col min="17" max="17" width="12.8554687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18.85546875" style="10" bestFit="1" customWidth="1"/>
    <col min="22" max="22" width="1" style="10" customWidth="1"/>
    <col min="23" max="23" width="23.71093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55000000000000004">
      <c r="A2" s="11" t="s">
        <v>0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55000000000000004">
      <c r="A3" s="11" t="s">
        <v>1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25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30" x14ac:dyDescent="0.55000000000000004">
      <c r="A7" s="12" t="s">
        <v>3</v>
      </c>
      <c r="C7" s="12" t="s">
        <v>7</v>
      </c>
      <c r="E7" s="12" t="s">
        <v>8</v>
      </c>
      <c r="G7" s="12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30" x14ac:dyDescent="0.55000000000000004">
      <c r="A8" s="13" t="s">
        <v>3</v>
      </c>
      <c r="C8" s="13" t="s">
        <v>7</v>
      </c>
      <c r="E8" s="13" t="s">
        <v>8</v>
      </c>
      <c r="G8" s="13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 x14ac:dyDescent="0.55000000000000004">
      <c r="A9" s="10" t="s">
        <v>15</v>
      </c>
      <c r="C9" s="15">
        <v>720</v>
      </c>
      <c r="D9" s="15"/>
      <c r="E9" s="15">
        <v>0</v>
      </c>
      <c r="F9" s="15"/>
      <c r="G9" s="15">
        <v>7263437.8499999996</v>
      </c>
      <c r="H9" s="15"/>
      <c r="I9" s="15">
        <v>600</v>
      </c>
      <c r="J9" s="15"/>
      <c r="K9" s="15">
        <v>6014926</v>
      </c>
      <c r="L9" s="15"/>
      <c r="M9" s="15">
        <v>0</v>
      </c>
      <c r="N9" s="15"/>
      <c r="O9" s="15">
        <v>0</v>
      </c>
      <c r="P9" s="15"/>
      <c r="Q9" s="15">
        <v>1507931</v>
      </c>
      <c r="R9" s="15"/>
      <c r="S9" s="15">
        <v>10087</v>
      </c>
      <c r="T9" s="15"/>
      <c r="U9" s="15">
        <v>15168028506</v>
      </c>
      <c r="V9" s="15"/>
      <c r="W9" s="15">
        <v>15207648028.250601</v>
      </c>
      <c r="Y9" s="16" t="s">
        <v>16</v>
      </c>
    </row>
    <row r="10" spans="1:25" x14ac:dyDescent="0.55000000000000004">
      <c r="A10" s="10" t="s">
        <v>17</v>
      </c>
      <c r="C10" s="15">
        <v>620692</v>
      </c>
      <c r="D10" s="15"/>
      <c r="E10" s="15">
        <v>21595350483</v>
      </c>
      <c r="F10" s="15"/>
      <c r="G10" s="15">
        <v>22851456064.465801</v>
      </c>
      <c r="H10" s="15"/>
      <c r="I10" s="15">
        <v>29743</v>
      </c>
      <c r="J10" s="15"/>
      <c r="K10" s="15">
        <v>1104873926</v>
      </c>
      <c r="L10" s="15"/>
      <c r="M10" s="15">
        <v>-13546</v>
      </c>
      <c r="N10" s="15"/>
      <c r="O10" s="15">
        <v>504771459</v>
      </c>
      <c r="P10" s="15"/>
      <c r="Q10" s="15">
        <v>636889</v>
      </c>
      <c r="R10" s="15"/>
      <c r="S10" s="15">
        <v>37427</v>
      </c>
      <c r="T10" s="15"/>
      <c r="U10" s="15">
        <v>22227865188</v>
      </c>
      <c r="V10" s="15"/>
      <c r="W10" s="15">
        <v>23832375194.636902</v>
      </c>
      <c r="Y10" s="16" t="s">
        <v>18</v>
      </c>
    </row>
    <row r="11" spans="1:25" x14ac:dyDescent="0.55000000000000004">
      <c r="A11" s="10" t="s">
        <v>19</v>
      </c>
      <c r="C11" s="15">
        <v>22342966</v>
      </c>
      <c r="D11" s="15"/>
      <c r="E11" s="15">
        <v>74916193082</v>
      </c>
      <c r="F11" s="15"/>
      <c r="G11" s="15">
        <v>78185600681.131699</v>
      </c>
      <c r="H11" s="15"/>
      <c r="I11" s="15">
        <v>1856801</v>
      </c>
      <c r="J11" s="15"/>
      <c r="K11" s="15">
        <v>6531178190</v>
      </c>
      <c r="L11" s="15"/>
      <c r="M11" s="15">
        <v>-1600000</v>
      </c>
      <c r="N11" s="15"/>
      <c r="O11" s="15">
        <v>5762717076</v>
      </c>
      <c r="P11" s="15"/>
      <c r="Q11" s="15">
        <v>22599767</v>
      </c>
      <c r="R11" s="15"/>
      <c r="S11" s="15">
        <v>3408</v>
      </c>
      <c r="T11" s="15"/>
      <c r="U11" s="15">
        <v>76076824892</v>
      </c>
      <c r="V11" s="15"/>
      <c r="W11" s="15">
        <v>76961470731.488602</v>
      </c>
      <c r="Y11" s="16" t="s">
        <v>20</v>
      </c>
    </row>
    <row r="12" spans="1:25" x14ac:dyDescent="0.55000000000000004">
      <c r="A12" s="10" t="s">
        <v>21</v>
      </c>
      <c r="C12" s="15">
        <v>20325873</v>
      </c>
      <c r="D12" s="15"/>
      <c r="E12" s="15">
        <v>463115389031</v>
      </c>
      <c r="F12" s="15"/>
      <c r="G12" s="15">
        <v>368431115604.47302</v>
      </c>
      <c r="H12" s="15"/>
      <c r="I12" s="15">
        <v>5287812</v>
      </c>
      <c r="J12" s="15"/>
      <c r="K12" s="15">
        <v>99137968411</v>
      </c>
      <c r="L12" s="15"/>
      <c r="M12" s="15">
        <v>-1295000</v>
      </c>
      <c r="N12" s="15"/>
      <c r="O12" s="15">
        <v>23833648923</v>
      </c>
      <c r="P12" s="15"/>
      <c r="Q12" s="15">
        <v>24318685</v>
      </c>
      <c r="R12" s="15"/>
      <c r="S12" s="15">
        <v>18100</v>
      </c>
      <c r="T12" s="15"/>
      <c r="U12" s="15">
        <v>532749816210</v>
      </c>
      <c r="V12" s="15"/>
      <c r="W12" s="15">
        <v>439833670669.14001</v>
      </c>
      <c r="Y12" s="16" t="s">
        <v>22</v>
      </c>
    </row>
    <row r="13" spans="1:25" x14ac:dyDescent="0.55000000000000004">
      <c r="A13" s="10" t="s">
        <v>23</v>
      </c>
      <c r="C13" s="15">
        <v>745708522</v>
      </c>
      <c r="D13" s="15"/>
      <c r="E13" s="15">
        <v>1347632995937</v>
      </c>
      <c r="F13" s="15"/>
      <c r="G13" s="15">
        <v>1324116949320.8701</v>
      </c>
      <c r="H13" s="15"/>
      <c r="I13" s="15">
        <v>6283898</v>
      </c>
      <c r="J13" s="15"/>
      <c r="K13" s="15">
        <v>10176086281</v>
      </c>
      <c r="L13" s="15"/>
      <c r="M13" s="15">
        <v>0</v>
      </c>
      <c r="N13" s="15"/>
      <c r="O13" s="15">
        <v>0</v>
      </c>
      <c r="P13" s="15"/>
      <c r="Q13" s="15">
        <v>751992420</v>
      </c>
      <c r="R13" s="15"/>
      <c r="S13" s="15">
        <v>1535</v>
      </c>
      <c r="T13" s="15"/>
      <c r="U13" s="15">
        <v>1357809082218</v>
      </c>
      <c r="V13" s="15"/>
      <c r="W13" s="15">
        <v>1153431090342.8301</v>
      </c>
      <c r="Y13" s="16" t="s">
        <v>24</v>
      </c>
    </row>
    <row r="14" spans="1:25" x14ac:dyDescent="0.55000000000000004">
      <c r="A14" s="10" t="s">
        <v>25</v>
      </c>
      <c r="C14" s="15">
        <v>1198313</v>
      </c>
      <c r="D14" s="15"/>
      <c r="E14" s="15">
        <v>15143980687</v>
      </c>
      <c r="F14" s="15"/>
      <c r="G14" s="15">
        <v>14991476572.142401</v>
      </c>
      <c r="H14" s="15"/>
      <c r="I14" s="15">
        <v>2336863</v>
      </c>
      <c r="J14" s="15"/>
      <c r="K14" s="15">
        <v>26969555431</v>
      </c>
      <c r="L14" s="15"/>
      <c r="M14" s="15">
        <v>-105000</v>
      </c>
      <c r="N14" s="15"/>
      <c r="O14" s="15">
        <v>1228265813</v>
      </c>
      <c r="P14" s="15"/>
      <c r="Q14" s="15">
        <v>3430176</v>
      </c>
      <c r="R14" s="15"/>
      <c r="S14" s="15">
        <v>10560</v>
      </c>
      <c r="T14" s="15"/>
      <c r="U14" s="15">
        <v>40832538717</v>
      </c>
      <c r="V14" s="15"/>
      <c r="W14" s="15">
        <v>36195129339.4944</v>
      </c>
      <c r="Y14" s="16" t="s">
        <v>26</v>
      </c>
    </row>
    <row r="15" spans="1:25" x14ac:dyDescent="0.55000000000000004">
      <c r="A15" s="10" t="s">
        <v>15</v>
      </c>
      <c r="C15" s="15">
        <v>1506611</v>
      </c>
      <c r="D15" s="15"/>
      <c r="E15" s="15">
        <v>15162013580</v>
      </c>
      <c r="F15" s="15"/>
      <c r="G15" s="15">
        <v>15198854670.3144</v>
      </c>
      <c r="H15" s="15"/>
      <c r="I15" s="15">
        <v>600</v>
      </c>
      <c r="J15" s="15"/>
      <c r="K15" s="15">
        <v>6014926</v>
      </c>
      <c r="L15" s="15"/>
      <c r="M15" s="15">
        <v>0</v>
      </c>
      <c r="N15" s="15"/>
      <c r="O15" s="15">
        <v>0</v>
      </c>
      <c r="P15" s="15"/>
      <c r="Q15" s="15">
        <v>1507931</v>
      </c>
      <c r="R15" s="15"/>
      <c r="S15" s="15">
        <v>10087</v>
      </c>
      <c r="T15" s="15"/>
      <c r="U15" s="15">
        <v>15168028506</v>
      </c>
      <c r="V15" s="15"/>
      <c r="W15" s="15">
        <v>15207648028.250601</v>
      </c>
      <c r="Y15" s="16" t="s">
        <v>16</v>
      </c>
    </row>
    <row r="16" spans="1:25" x14ac:dyDescent="0.55000000000000004">
      <c r="A16" s="10" t="s">
        <v>27</v>
      </c>
      <c r="C16" s="15">
        <v>36329255</v>
      </c>
      <c r="D16" s="15"/>
      <c r="E16" s="15">
        <v>366186001223</v>
      </c>
      <c r="F16" s="15"/>
      <c r="G16" s="15">
        <v>366493452540.69702</v>
      </c>
      <c r="H16" s="15"/>
      <c r="I16" s="15">
        <v>616195602</v>
      </c>
      <c r="J16" s="15"/>
      <c r="K16" s="15">
        <v>6229323780971</v>
      </c>
      <c r="L16" s="15"/>
      <c r="M16" s="15">
        <v>-628733078</v>
      </c>
      <c r="N16" s="15"/>
      <c r="O16" s="15">
        <v>6352763582317</v>
      </c>
      <c r="P16" s="15"/>
      <c r="Q16" s="15">
        <v>23791779</v>
      </c>
      <c r="R16" s="15"/>
      <c r="S16" s="15">
        <v>10086</v>
      </c>
      <c r="T16" s="15"/>
      <c r="U16" s="15">
        <v>239561053754</v>
      </c>
      <c r="V16" s="15"/>
      <c r="W16" s="15">
        <v>239918889765.939</v>
      </c>
      <c r="Y16" s="16" t="s">
        <v>28</v>
      </c>
    </row>
    <row r="17" spans="1:25" x14ac:dyDescent="0.55000000000000004">
      <c r="A17" s="10" t="s">
        <v>29</v>
      </c>
      <c r="C17" s="15">
        <v>2983729</v>
      </c>
      <c r="D17" s="15"/>
      <c r="E17" s="15">
        <v>31545558135</v>
      </c>
      <c r="F17" s="15"/>
      <c r="G17" s="15">
        <v>31573866525.7995</v>
      </c>
      <c r="H17" s="15"/>
      <c r="I17" s="15">
        <v>33222211</v>
      </c>
      <c r="J17" s="15"/>
      <c r="K17" s="15">
        <v>354053820236</v>
      </c>
      <c r="L17" s="15"/>
      <c r="M17" s="15">
        <v>-34637832</v>
      </c>
      <c r="N17" s="15"/>
      <c r="O17" s="15">
        <v>369069239770</v>
      </c>
      <c r="P17" s="15"/>
      <c r="Q17" s="15">
        <v>1568108</v>
      </c>
      <c r="R17" s="15"/>
      <c r="S17" s="15">
        <v>10782</v>
      </c>
      <c r="T17" s="15"/>
      <c r="U17" s="15">
        <v>16781590238</v>
      </c>
      <c r="V17" s="15"/>
      <c r="W17" s="15">
        <v>16904170329.664499</v>
      </c>
      <c r="Y17" s="16" t="s">
        <v>30</v>
      </c>
    </row>
    <row r="18" spans="1:25" x14ac:dyDescent="0.55000000000000004"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Y18" s="16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4.85546875" style="10" bestFit="1" customWidth="1"/>
    <col min="6" max="6" width="1" style="10" customWidth="1"/>
    <col min="7" max="7" width="15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0.8554687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5.28515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سهام!A4</f>
        <v>برای ماه منتهی به 1401/06/31</v>
      </c>
      <c r="B4" s="11"/>
      <c r="C4" s="11" t="s">
        <v>152</v>
      </c>
      <c r="D4" s="11" t="s">
        <v>152</v>
      </c>
      <c r="E4" s="11" t="s">
        <v>152</v>
      </c>
      <c r="F4" s="11" t="s">
        <v>152</v>
      </c>
      <c r="G4" s="11" t="s">
        <v>152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K6" s="13" t="s">
        <v>6</v>
      </c>
      <c r="L6" s="13" t="s">
        <v>6</v>
      </c>
      <c r="M6" s="13" t="s">
        <v>6</v>
      </c>
      <c r="N6" s="13" t="s">
        <v>6</v>
      </c>
      <c r="O6" s="13" t="s">
        <v>6</v>
      </c>
      <c r="P6" s="13" t="s">
        <v>6</v>
      </c>
      <c r="Q6" s="13" t="s">
        <v>6</v>
      </c>
    </row>
    <row r="7" spans="1:17" ht="30" x14ac:dyDescent="0.55000000000000004">
      <c r="A7" s="13" t="s">
        <v>3</v>
      </c>
      <c r="C7" s="14" t="s">
        <v>31</v>
      </c>
      <c r="E7" s="14" t="s">
        <v>32</v>
      </c>
      <c r="G7" s="14" t="s">
        <v>33</v>
      </c>
      <c r="I7" s="14" t="s">
        <v>34</v>
      </c>
      <c r="K7" s="14" t="s">
        <v>31</v>
      </c>
      <c r="M7" s="14" t="s">
        <v>32</v>
      </c>
      <c r="O7" s="14" t="s">
        <v>33</v>
      </c>
      <c r="Q7" s="14" t="s">
        <v>34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2"/>
  <sheetViews>
    <sheetView rightToLeft="1" workbookViewId="0">
      <selection activeCell="A5" sqref="A5"/>
    </sheetView>
  </sheetViews>
  <sheetFormatPr defaultColWidth="9" defaultRowHeight="21" x14ac:dyDescent="0.55000000000000004"/>
  <cols>
    <col min="1" max="1" width="28.5703125" style="10" bestFit="1" customWidth="1"/>
    <col min="2" max="2" width="1.7109375" style="10" customWidth="1"/>
    <col min="3" max="3" width="27.28515625" style="10" bestFit="1" customWidth="1"/>
    <col min="4" max="4" width="1.7109375" style="10" customWidth="1"/>
    <col min="5" max="5" width="24.28515625" style="10" bestFit="1" customWidth="1"/>
    <col min="6" max="6" width="1.7109375" style="10" customWidth="1"/>
    <col min="7" max="7" width="15.85546875" style="10" bestFit="1" customWidth="1"/>
    <col min="8" max="8" width="1.7109375" style="10" customWidth="1"/>
    <col min="9" max="9" width="19.42578125" style="10" bestFit="1" customWidth="1"/>
    <col min="10" max="10" width="1.7109375" style="10" customWidth="1"/>
    <col min="11" max="11" width="11.5703125" style="10" bestFit="1" customWidth="1"/>
    <col min="12" max="12" width="1.7109375" style="10" customWidth="1"/>
    <col min="13" max="13" width="11.7109375" style="10" bestFit="1" customWidth="1"/>
    <col min="14" max="14" width="1.7109375" style="10" customWidth="1"/>
    <col min="15" max="15" width="7.7109375" style="10" bestFit="1" customWidth="1"/>
    <col min="16" max="16" width="1.7109375" style="10" customWidth="1"/>
    <col min="17" max="17" width="18.85546875" style="10" bestFit="1" customWidth="1"/>
    <col min="18" max="18" width="1.7109375" style="10" customWidth="1"/>
    <col min="19" max="19" width="23.7109375" style="10" bestFit="1" customWidth="1"/>
    <col min="20" max="20" width="1.7109375" style="10" customWidth="1"/>
    <col min="21" max="21" width="7.7109375" style="10" bestFit="1" customWidth="1"/>
    <col min="22" max="22" width="1.7109375" style="10" customWidth="1"/>
    <col min="23" max="23" width="18.85546875" style="10" bestFit="1" customWidth="1"/>
    <col min="24" max="24" width="1.7109375" style="10" customWidth="1"/>
    <col min="25" max="25" width="7.7109375" style="10" bestFit="1" customWidth="1"/>
    <col min="26" max="26" width="1.7109375" style="10" customWidth="1"/>
    <col min="27" max="27" width="15.5703125" style="10" bestFit="1" customWidth="1"/>
    <col min="28" max="28" width="1.7109375" style="10" customWidth="1"/>
    <col min="29" max="29" width="7.7109375" style="10" bestFit="1" customWidth="1"/>
    <col min="30" max="30" width="1.7109375" style="10" customWidth="1"/>
    <col min="31" max="31" width="23.85546875" style="10" bestFit="1" customWidth="1"/>
    <col min="32" max="32" width="1.7109375" style="10" customWidth="1"/>
    <col min="33" max="33" width="18.85546875" style="10" bestFit="1" customWidth="1"/>
    <col min="34" max="34" width="1.7109375" style="10" customWidth="1"/>
    <col min="35" max="35" width="23.7109375" style="10" bestFit="1" customWidth="1"/>
    <col min="36" max="36" width="1.7109375" style="10" customWidth="1"/>
    <col min="37" max="37" width="38.7109375" style="10" bestFit="1" customWidth="1"/>
    <col min="38" max="16384" width="9" style="10"/>
  </cols>
  <sheetData>
    <row r="2" spans="1:37" ht="30" x14ac:dyDescent="0.5500000000000000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5500000000000000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55000000000000004">
      <c r="A4" s="11" t="str">
        <f>تبعی!A4</f>
        <v>برای ماه منتهی به 1401/06/31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30" x14ac:dyDescent="0.55000000000000004">
      <c r="A6" s="13" t="s">
        <v>35</v>
      </c>
      <c r="B6" s="13" t="s">
        <v>35</v>
      </c>
      <c r="C6" s="13" t="s">
        <v>35</v>
      </c>
      <c r="D6" s="13" t="s">
        <v>35</v>
      </c>
      <c r="E6" s="13" t="s">
        <v>35</v>
      </c>
      <c r="F6" s="13" t="s">
        <v>35</v>
      </c>
      <c r="G6" s="13" t="s">
        <v>35</v>
      </c>
      <c r="H6" s="13" t="s">
        <v>35</v>
      </c>
      <c r="I6" s="13" t="s">
        <v>35</v>
      </c>
      <c r="J6" s="13" t="s">
        <v>35</v>
      </c>
      <c r="K6" s="13" t="s">
        <v>35</v>
      </c>
      <c r="L6" s="13" t="s">
        <v>35</v>
      </c>
      <c r="M6" s="13" t="s">
        <v>35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30" x14ac:dyDescent="0.55000000000000004">
      <c r="A7" s="17" t="s">
        <v>36</v>
      </c>
      <c r="C7" s="17" t="s">
        <v>37</v>
      </c>
      <c r="E7" s="17" t="s">
        <v>38</v>
      </c>
      <c r="G7" s="17" t="s">
        <v>39</v>
      </c>
      <c r="I7" s="17" t="s">
        <v>40</v>
      </c>
      <c r="K7" s="17" t="s">
        <v>41</v>
      </c>
      <c r="M7" s="17" t="s">
        <v>34</v>
      </c>
      <c r="O7" s="17" t="s">
        <v>7</v>
      </c>
      <c r="Q7" s="17" t="s">
        <v>8</v>
      </c>
      <c r="S7" s="17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7" t="s">
        <v>7</v>
      </c>
      <c r="AE7" s="17" t="s">
        <v>42</v>
      </c>
      <c r="AG7" s="17" t="s">
        <v>8</v>
      </c>
      <c r="AI7" s="17" t="s">
        <v>9</v>
      </c>
      <c r="AK7" s="17" t="s">
        <v>13</v>
      </c>
    </row>
    <row r="8" spans="1:37" ht="30" x14ac:dyDescent="0.55000000000000004">
      <c r="A8" s="13" t="s">
        <v>36</v>
      </c>
      <c r="C8" s="13" t="s">
        <v>37</v>
      </c>
      <c r="E8" s="13" t="s">
        <v>38</v>
      </c>
      <c r="G8" s="13" t="s">
        <v>39</v>
      </c>
      <c r="I8" s="13" t="s">
        <v>40</v>
      </c>
      <c r="K8" s="13" t="s">
        <v>41</v>
      </c>
      <c r="M8" s="13" t="s">
        <v>34</v>
      </c>
      <c r="O8" s="13" t="s">
        <v>7</v>
      </c>
      <c r="Q8" s="13" t="s">
        <v>8</v>
      </c>
      <c r="S8" s="13" t="s">
        <v>9</v>
      </c>
      <c r="U8" s="14" t="s">
        <v>7</v>
      </c>
      <c r="W8" s="14" t="s">
        <v>8</v>
      </c>
      <c r="Y8" s="14" t="s">
        <v>7</v>
      </c>
      <c r="AA8" s="14" t="s">
        <v>14</v>
      </c>
      <c r="AC8" s="13" t="s">
        <v>7</v>
      </c>
      <c r="AE8" s="13" t="s">
        <v>42</v>
      </c>
      <c r="AG8" s="13" t="s">
        <v>8</v>
      </c>
      <c r="AI8" s="13" t="s">
        <v>9</v>
      </c>
      <c r="AK8" s="13" t="s">
        <v>13</v>
      </c>
    </row>
    <row r="9" spans="1:37" x14ac:dyDescent="0.55000000000000004">
      <c r="A9" s="18" t="s">
        <v>43</v>
      </c>
      <c r="B9" s="19"/>
      <c r="C9" s="19" t="s">
        <v>44</v>
      </c>
      <c r="D9" s="19"/>
      <c r="E9" s="19" t="s">
        <v>44</v>
      </c>
      <c r="F9" s="19"/>
      <c r="G9" s="19" t="s">
        <v>45</v>
      </c>
      <c r="H9" s="19"/>
      <c r="I9" s="19" t="s">
        <v>46</v>
      </c>
      <c r="J9" s="19"/>
      <c r="K9" s="20">
        <v>0</v>
      </c>
      <c r="L9" s="19"/>
      <c r="M9" s="20">
        <v>0</v>
      </c>
      <c r="N9" s="19"/>
      <c r="O9" s="20">
        <v>26000</v>
      </c>
      <c r="P9" s="19"/>
      <c r="Q9" s="20">
        <v>15409389541</v>
      </c>
      <c r="R9" s="19"/>
      <c r="S9" s="20">
        <v>15863570567</v>
      </c>
      <c r="T9" s="19"/>
      <c r="U9" s="20">
        <v>4000</v>
      </c>
      <c r="V9" s="19"/>
      <c r="W9" s="20">
        <v>2473787193</v>
      </c>
      <c r="X9" s="19"/>
      <c r="Y9" s="20">
        <v>6200</v>
      </c>
      <c r="Z9" s="19"/>
      <c r="AA9" s="20">
        <v>3842028523</v>
      </c>
      <c r="AB9" s="19"/>
      <c r="AC9" s="20">
        <v>23800</v>
      </c>
      <c r="AD9" s="19"/>
      <c r="AE9" s="20">
        <v>623900</v>
      </c>
      <c r="AF9" s="19"/>
      <c r="AG9" s="20">
        <v>14194584771</v>
      </c>
      <c r="AH9" s="19"/>
      <c r="AI9" s="20">
        <v>14838054605</v>
      </c>
      <c r="AJ9" s="19"/>
      <c r="AK9" s="19" t="s">
        <v>47</v>
      </c>
    </row>
    <row r="10" spans="1:37" x14ac:dyDescent="0.55000000000000004">
      <c r="A10" s="18" t="s">
        <v>48</v>
      </c>
      <c r="B10" s="19"/>
      <c r="C10" s="19" t="s">
        <v>44</v>
      </c>
      <c r="D10" s="19"/>
      <c r="E10" s="19" t="s">
        <v>44</v>
      </c>
      <c r="F10" s="19"/>
      <c r="G10" s="19" t="s">
        <v>49</v>
      </c>
      <c r="H10" s="19"/>
      <c r="I10" s="19" t="s">
        <v>50</v>
      </c>
      <c r="J10" s="19"/>
      <c r="K10" s="20">
        <v>17</v>
      </c>
      <c r="L10" s="19"/>
      <c r="M10" s="20">
        <v>17</v>
      </c>
      <c r="N10" s="19"/>
      <c r="O10" s="20">
        <v>100</v>
      </c>
      <c r="P10" s="19"/>
      <c r="Q10" s="20">
        <v>96419853</v>
      </c>
      <c r="R10" s="19"/>
      <c r="S10" s="20">
        <v>97429312</v>
      </c>
      <c r="T10" s="19"/>
      <c r="U10" s="20">
        <v>0</v>
      </c>
      <c r="V10" s="19"/>
      <c r="W10" s="20">
        <v>0</v>
      </c>
      <c r="X10" s="19"/>
      <c r="Y10" s="20">
        <v>0</v>
      </c>
      <c r="Z10" s="19"/>
      <c r="AA10" s="20">
        <v>0</v>
      </c>
      <c r="AB10" s="19"/>
      <c r="AC10" s="20">
        <v>100</v>
      </c>
      <c r="AD10" s="19"/>
      <c r="AE10" s="20">
        <v>983900</v>
      </c>
      <c r="AF10" s="19"/>
      <c r="AG10" s="20">
        <v>96419853</v>
      </c>
      <c r="AH10" s="19"/>
      <c r="AI10" s="20">
        <v>98318667</v>
      </c>
      <c r="AJ10" s="19"/>
      <c r="AK10" s="19" t="s">
        <v>51</v>
      </c>
    </row>
    <row r="11" spans="1:37" x14ac:dyDescent="0.55000000000000004">
      <c r="A11" s="18" t="s">
        <v>52</v>
      </c>
      <c r="B11" s="19"/>
      <c r="C11" s="19" t="s">
        <v>44</v>
      </c>
      <c r="D11" s="19"/>
      <c r="E11" s="19" t="s">
        <v>44</v>
      </c>
      <c r="F11" s="19"/>
      <c r="G11" s="19" t="s">
        <v>53</v>
      </c>
      <c r="H11" s="19"/>
      <c r="I11" s="19" t="s">
        <v>54</v>
      </c>
      <c r="J11" s="19"/>
      <c r="K11" s="20">
        <v>0</v>
      </c>
      <c r="L11" s="19"/>
      <c r="M11" s="20">
        <v>0</v>
      </c>
      <c r="N11" s="19"/>
      <c r="O11" s="20">
        <v>3300</v>
      </c>
      <c r="P11" s="19"/>
      <c r="Q11" s="20">
        <v>2154441816</v>
      </c>
      <c r="R11" s="19"/>
      <c r="S11" s="20">
        <v>2195678977</v>
      </c>
      <c r="T11" s="19"/>
      <c r="U11" s="20">
        <v>400</v>
      </c>
      <c r="V11" s="19"/>
      <c r="W11" s="20">
        <v>271128420</v>
      </c>
      <c r="X11" s="19"/>
      <c r="Y11" s="20">
        <v>3700</v>
      </c>
      <c r="Z11" s="19"/>
      <c r="AA11" s="20">
        <v>2498519263</v>
      </c>
      <c r="AB11" s="19"/>
      <c r="AC11" s="20">
        <v>0</v>
      </c>
      <c r="AD11" s="19"/>
      <c r="AE11" s="20">
        <v>0</v>
      </c>
      <c r="AF11" s="19"/>
      <c r="AG11" s="20">
        <v>0</v>
      </c>
      <c r="AH11" s="19"/>
      <c r="AI11" s="20">
        <v>0</v>
      </c>
      <c r="AJ11" s="19"/>
      <c r="AK11" s="19" t="s">
        <v>51</v>
      </c>
    </row>
    <row r="12" spans="1:37" x14ac:dyDescent="0.55000000000000004">
      <c r="A12" s="18" t="s">
        <v>55</v>
      </c>
      <c r="B12" s="19"/>
      <c r="C12" s="19" t="s">
        <v>44</v>
      </c>
      <c r="D12" s="19"/>
      <c r="E12" s="19" t="s">
        <v>44</v>
      </c>
      <c r="F12" s="19"/>
      <c r="G12" s="19" t="s">
        <v>56</v>
      </c>
      <c r="H12" s="19"/>
      <c r="I12" s="19" t="s">
        <v>57</v>
      </c>
      <c r="J12" s="19"/>
      <c r="K12" s="20">
        <v>18</v>
      </c>
      <c r="L12" s="19"/>
      <c r="M12" s="20">
        <v>18</v>
      </c>
      <c r="N12" s="19"/>
      <c r="O12" s="20">
        <v>47200</v>
      </c>
      <c r="P12" s="19"/>
      <c r="Q12" s="20">
        <v>47234220000</v>
      </c>
      <c r="R12" s="19"/>
      <c r="S12" s="20">
        <v>47165780000</v>
      </c>
      <c r="T12" s="19"/>
      <c r="U12" s="20">
        <v>0</v>
      </c>
      <c r="V12" s="19"/>
      <c r="W12" s="20">
        <v>0</v>
      </c>
      <c r="X12" s="19"/>
      <c r="Y12" s="20">
        <v>19700</v>
      </c>
      <c r="Z12" s="19"/>
      <c r="AA12" s="20">
        <v>19685717500</v>
      </c>
      <c r="AB12" s="19"/>
      <c r="AC12" s="20">
        <v>27500</v>
      </c>
      <c r="AD12" s="19"/>
      <c r="AE12" s="20">
        <v>1000000</v>
      </c>
      <c r="AF12" s="19"/>
      <c r="AG12" s="20">
        <v>27519937500</v>
      </c>
      <c r="AH12" s="19"/>
      <c r="AI12" s="20">
        <v>27480062500</v>
      </c>
      <c r="AJ12" s="19"/>
      <c r="AK12" s="19" t="s">
        <v>58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6.85546875" style="10" bestFit="1" customWidth="1"/>
    <col min="4" max="4" width="1" style="10" customWidth="1"/>
    <col min="5" max="5" width="15" style="10" bestFit="1" customWidth="1"/>
    <col min="6" max="6" width="1" style="10" customWidth="1"/>
    <col min="7" max="7" width="23" style="10" bestFit="1" customWidth="1"/>
    <col min="8" max="8" width="1" style="10" customWidth="1"/>
    <col min="9" max="9" width="15.140625" style="10" bestFit="1" customWidth="1"/>
    <col min="10" max="10" width="1" style="10" customWidth="1"/>
    <col min="11" max="11" width="32.7109375" style="10" bestFit="1" customWidth="1"/>
    <col min="12" max="12" width="1" style="10" customWidth="1"/>
    <col min="13" max="13" width="7" style="10" bestFit="1" customWidth="1"/>
    <col min="14" max="14" width="1" style="10" customWidth="1"/>
    <col min="15" max="15" width="9.140625" style="10" customWidth="1"/>
    <col min="16" max="16384" width="9.140625" style="10"/>
  </cols>
  <sheetData>
    <row r="2" spans="1:13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  <c r="L2" s="11"/>
      <c r="M2" s="11"/>
    </row>
    <row r="3" spans="1:13" ht="30" x14ac:dyDescent="0.5500000000000000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/>
      <c r="H3" s="11"/>
      <c r="I3" s="11"/>
      <c r="J3" s="11"/>
      <c r="K3" s="11"/>
      <c r="L3" s="11"/>
      <c r="M3" s="11"/>
    </row>
    <row r="4" spans="1:13" ht="30" x14ac:dyDescent="0.55000000000000004">
      <c r="A4" s="11" t="str">
        <f>'اوراق مشارکت'!A4:AK4</f>
        <v>برای ماه منتهی به 1401/06/31</v>
      </c>
      <c r="B4" s="11" t="s">
        <v>152</v>
      </c>
      <c r="C4" s="11" t="s">
        <v>152</v>
      </c>
      <c r="D4" s="11" t="s">
        <v>152</v>
      </c>
      <c r="E4" s="11" t="s">
        <v>152</v>
      </c>
      <c r="F4" s="11" t="s">
        <v>152</v>
      </c>
      <c r="G4" s="11"/>
      <c r="H4" s="11"/>
      <c r="I4" s="11"/>
      <c r="J4" s="11"/>
      <c r="K4" s="11"/>
      <c r="L4" s="11"/>
      <c r="M4" s="11"/>
    </row>
    <row r="6" spans="1:13" ht="30" x14ac:dyDescent="0.55000000000000004">
      <c r="A6" s="12" t="s">
        <v>3</v>
      </c>
      <c r="C6" s="13" t="s">
        <v>6</v>
      </c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  <c r="M6" s="13" t="s">
        <v>6</v>
      </c>
    </row>
    <row r="7" spans="1:13" ht="30" x14ac:dyDescent="0.55000000000000004">
      <c r="A7" s="13" t="s">
        <v>3</v>
      </c>
      <c r="C7" s="14" t="s">
        <v>7</v>
      </c>
      <c r="E7" s="14" t="s">
        <v>59</v>
      </c>
      <c r="G7" s="14" t="s">
        <v>60</v>
      </c>
      <c r="I7" s="14" t="s">
        <v>61</v>
      </c>
      <c r="K7" s="14" t="s">
        <v>62</v>
      </c>
      <c r="M7" s="14" t="s">
        <v>63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52.5703125" style="10" bestFit="1" customWidth="1"/>
    <col min="2" max="2" width="1" style="10" customWidth="1"/>
    <col min="3" max="3" width="19.28515625" style="10" bestFit="1" customWidth="1"/>
    <col min="4" max="4" width="1" style="10" customWidth="1"/>
    <col min="5" max="5" width="11.85546875" style="10" bestFit="1" customWidth="1"/>
    <col min="6" max="6" width="1" style="10" customWidth="1"/>
    <col min="7" max="7" width="14.28515625" style="10" bestFit="1" customWidth="1"/>
    <col min="8" max="8" width="1" style="10" customWidth="1"/>
    <col min="9" max="9" width="25" style="10" bestFit="1" customWidth="1"/>
    <col min="10" max="10" width="1" style="10" customWidth="1"/>
    <col min="11" max="11" width="6.85546875" style="10" bestFit="1" customWidth="1"/>
    <col min="12" max="12" width="1" style="10" customWidth="1"/>
    <col min="13" max="13" width="18.42578125" style="10" bestFit="1" customWidth="1"/>
    <col min="14" max="14" width="1" style="10" customWidth="1"/>
    <col min="15" max="15" width="25.140625" style="10" bestFit="1" customWidth="1"/>
    <col min="16" max="16" width="1" style="10" customWidth="1"/>
    <col min="17" max="17" width="6.85546875" style="10" bestFit="1" customWidth="1"/>
    <col min="18" max="18" width="1" style="10" customWidth="1"/>
    <col min="19" max="19" width="18.42578125" style="10" bestFit="1" customWidth="1"/>
    <col min="20" max="20" width="1" style="10" customWidth="1"/>
    <col min="21" max="21" width="6.85546875" style="10" bestFit="1" customWidth="1"/>
    <col min="22" max="22" width="1" style="10" customWidth="1"/>
    <col min="23" max="23" width="14.7109375" style="10" bestFit="1" customWidth="1"/>
    <col min="24" max="24" width="1" style="10" customWidth="1"/>
    <col min="25" max="25" width="6.85546875" style="10" bestFit="1" customWidth="1"/>
    <col min="26" max="26" width="1" style="10" customWidth="1"/>
    <col min="27" max="27" width="18.42578125" style="10" bestFit="1" customWidth="1"/>
    <col min="28" max="28" width="1" style="10" customWidth="1"/>
    <col min="29" max="29" width="25.140625" style="10" bestFit="1" customWidth="1"/>
    <col min="30" max="30" width="1" style="10" customWidth="1"/>
    <col min="31" max="31" width="26.140625" style="10" bestFit="1" customWidth="1"/>
    <col min="32" max="32" width="1" style="10" customWidth="1"/>
    <col min="33" max="33" width="9.140625" style="10" customWidth="1"/>
    <col min="34" max="16384" width="9.140625" style="10"/>
  </cols>
  <sheetData>
    <row r="2" spans="1:31" ht="30" x14ac:dyDescent="0.55000000000000004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55000000000000004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55000000000000004">
      <c r="A4" s="11" t="str">
        <f>'تعدیل قیمت'!A4:M4</f>
        <v>برای ماه منتهی به 1401/06/31</v>
      </c>
      <c r="B4" s="11"/>
      <c r="C4" s="11"/>
      <c r="D4" s="11"/>
      <c r="E4" s="11"/>
      <c r="F4" s="11"/>
      <c r="G4" s="11" t="s">
        <v>152</v>
      </c>
      <c r="H4" s="11" t="s">
        <v>152</v>
      </c>
      <c r="I4" s="11" t="s">
        <v>152</v>
      </c>
      <c r="J4" s="11" t="s">
        <v>152</v>
      </c>
      <c r="K4" s="11" t="s">
        <v>152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55000000000000004">
      <c r="A6" s="13" t="s">
        <v>64</v>
      </c>
      <c r="B6" s="13" t="s">
        <v>64</v>
      </c>
      <c r="C6" s="13" t="s">
        <v>64</v>
      </c>
      <c r="D6" s="13" t="s">
        <v>64</v>
      </c>
      <c r="E6" s="13" t="s">
        <v>64</v>
      </c>
      <c r="F6" s="13" t="s">
        <v>64</v>
      </c>
      <c r="G6" s="13" t="s">
        <v>64</v>
      </c>
      <c r="H6" s="13" t="s">
        <v>64</v>
      </c>
      <c r="I6" s="13" t="s">
        <v>64</v>
      </c>
      <c r="K6" s="13" t="s">
        <v>4</v>
      </c>
      <c r="L6" s="13" t="s">
        <v>4</v>
      </c>
      <c r="M6" s="13" t="s">
        <v>4</v>
      </c>
      <c r="N6" s="13" t="s">
        <v>4</v>
      </c>
      <c r="O6" s="13" t="s">
        <v>4</v>
      </c>
      <c r="Q6" s="13" t="s">
        <v>5</v>
      </c>
      <c r="R6" s="13" t="s">
        <v>5</v>
      </c>
      <c r="S6" s="13" t="s">
        <v>5</v>
      </c>
      <c r="T6" s="13" t="s">
        <v>5</v>
      </c>
      <c r="U6" s="13" t="s">
        <v>5</v>
      </c>
      <c r="V6" s="13" t="s">
        <v>5</v>
      </c>
      <c r="W6" s="13" t="s">
        <v>5</v>
      </c>
      <c r="Y6" s="13" t="s">
        <v>6</v>
      </c>
      <c r="Z6" s="13" t="s">
        <v>6</v>
      </c>
      <c r="AA6" s="13" t="s">
        <v>6</v>
      </c>
      <c r="AB6" s="13" t="s">
        <v>6</v>
      </c>
      <c r="AC6" s="13" t="s">
        <v>6</v>
      </c>
      <c r="AD6" s="13" t="s">
        <v>6</v>
      </c>
      <c r="AE6" s="13" t="s">
        <v>6</v>
      </c>
    </row>
    <row r="7" spans="1:31" ht="30" x14ac:dyDescent="0.55000000000000004">
      <c r="A7" s="17" t="s">
        <v>65</v>
      </c>
      <c r="C7" s="17" t="s">
        <v>40</v>
      </c>
      <c r="E7" s="17" t="s">
        <v>41</v>
      </c>
      <c r="G7" s="17" t="s">
        <v>66</v>
      </c>
      <c r="I7" s="17" t="s">
        <v>38</v>
      </c>
      <c r="K7" s="17" t="s">
        <v>7</v>
      </c>
      <c r="M7" s="17" t="s">
        <v>8</v>
      </c>
      <c r="O7" s="17" t="s">
        <v>9</v>
      </c>
      <c r="Q7" s="22" t="s">
        <v>10</v>
      </c>
      <c r="R7" s="22" t="s">
        <v>10</v>
      </c>
      <c r="S7" s="22" t="s">
        <v>10</v>
      </c>
      <c r="U7" s="22" t="s">
        <v>11</v>
      </c>
      <c r="V7" s="22" t="s">
        <v>11</v>
      </c>
      <c r="W7" s="22" t="s">
        <v>11</v>
      </c>
      <c r="Y7" s="17" t="s">
        <v>7</v>
      </c>
      <c r="AA7" s="17" t="s">
        <v>8</v>
      </c>
      <c r="AC7" s="17" t="s">
        <v>9</v>
      </c>
      <c r="AE7" s="17" t="s">
        <v>67</v>
      </c>
    </row>
    <row r="8" spans="1:31" ht="30" x14ac:dyDescent="0.55000000000000004">
      <c r="A8" s="13" t="s">
        <v>65</v>
      </c>
      <c r="C8" s="13" t="s">
        <v>40</v>
      </c>
      <c r="E8" s="13" t="s">
        <v>41</v>
      </c>
      <c r="G8" s="13" t="s">
        <v>66</v>
      </c>
      <c r="I8" s="13" t="s">
        <v>38</v>
      </c>
      <c r="K8" s="13" t="s">
        <v>7</v>
      </c>
      <c r="M8" s="13" t="s">
        <v>8</v>
      </c>
      <c r="O8" s="13" t="s">
        <v>9</v>
      </c>
      <c r="Q8" s="23" t="s">
        <v>7</v>
      </c>
      <c r="S8" s="23" t="s">
        <v>8</v>
      </c>
      <c r="U8" s="23" t="s">
        <v>7</v>
      </c>
      <c r="W8" s="23" t="s">
        <v>14</v>
      </c>
      <c r="Y8" s="13" t="s">
        <v>7</v>
      </c>
      <c r="AA8" s="13" t="s">
        <v>8</v>
      </c>
      <c r="AC8" s="13" t="s">
        <v>9</v>
      </c>
      <c r="AE8" s="13" t="s">
        <v>67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0" style="10" bestFit="1" customWidth="1"/>
    <col min="2" max="2" width="1" style="10" customWidth="1"/>
    <col min="3" max="3" width="20.7109375" style="10" bestFit="1" customWidth="1"/>
    <col min="4" max="4" width="1" style="10" customWidth="1"/>
    <col min="5" max="5" width="15.285156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5.42578125" style="10" bestFit="1" customWidth="1"/>
    <col min="12" max="12" width="1" style="10" customWidth="1"/>
    <col min="13" max="13" width="19.5703125" style="10" bestFit="1" customWidth="1"/>
    <col min="14" max="14" width="1" style="10" customWidth="1"/>
    <col min="15" max="15" width="19.5703125" style="10" bestFit="1" customWidth="1"/>
    <col min="16" max="16" width="1" style="10" customWidth="1"/>
    <col min="17" max="17" width="14.71093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'گواهی سپرده'!A4:AE4</f>
        <v>برای ماه منتهی به 1401/06/31</v>
      </c>
      <c r="B4" s="11"/>
      <c r="C4" s="11"/>
      <c r="D4" s="11" t="s">
        <v>152</v>
      </c>
      <c r="E4" s="11" t="s">
        <v>152</v>
      </c>
      <c r="F4" s="11" t="s">
        <v>152</v>
      </c>
      <c r="G4" s="11" t="s">
        <v>152</v>
      </c>
      <c r="H4" s="11" t="s">
        <v>152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68</v>
      </c>
      <c r="C6" s="13" t="s">
        <v>69</v>
      </c>
      <c r="D6" s="13" t="s">
        <v>69</v>
      </c>
      <c r="E6" s="13" t="s">
        <v>69</v>
      </c>
      <c r="F6" s="13" t="s">
        <v>69</v>
      </c>
      <c r="G6" s="13" t="s">
        <v>69</v>
      </c>
      <c r="H6" s="13" t="s">
        <v>69</v>
      </c>
      <c r="I6" s="13" t="s">
        <v>69</v>
      </c>
      <c r="K6" s="14" t="s">
        <v>4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30" x14ac:dyDescent="0.55000000000000004">
      <c r="A7" s="13" t="s">
        <v>68</v>
      </c>
      <c r="C7" s="14" t="s">
        <v>70</v>
      </c>
      <c r="E7" s="14" t="s">
        <v>71</v>
      </c>
      <c r="G7" s="14" t="s">
        <v>72</v>
      </c>
      <c r="I7" s="14" t="s">
        <v>41</v>
      </c>
      <c r="K7" s="14" t="s">
        <v>73</v>
      </c>
      <c r="M7" s="14" t="s">
        <v>74</v>
      </c>
      <c r="O7" s="14" t="s">
        <v>75</v>
      </c>
      <c r="Q7" s="14" t="s">
        <v>73</v>
      </c>
      <c r="S7" s="14" t="s">
        <v>67</v>
      </c>
    </row>
    <row r="8" spans="1:19" x14ac:dyDescent="0.55000000000000004">
      <c r="A8" s="10" t="s">
        <v>76</v>
      </c>
      <c r="C8" s="19" t="s">
        <v>77</v>
      </c>
      <c r="D8" s="19"/>
      <c r="E8" s="19" t="s">
        <v>78</v>
      </c>
      <c r="F8" s="19"/>
      <c r="G8" s="19" t="s">
        <v>79</v>
      </c>
      <c r="H8" s="19"/>
      <c r="I8" s="19">
        <v>0</v>
      </c>
      <c r="J8" s="19"/>
      <c r="K8" s="20">
        <v>199548</v>
      </c>
      <c r="L8" s="19"/>
      <c r="M8" s="20">
        <v>268176758</v>
      </c>
      <c r="N8" s="19"/>
      <c r="O8" s="20">
        <v>268376306</v>
      </c>
      <c r="P8" s="19"/>
      <c r="Q8" s="20">
        <v>0</v>
      </c>
      <c r="R8" s="19"/>
      <c r="S8" s="19" t="s">
        <v>51</v>
      </c>
    </row>
    <row r="9" spans="1:19" x14ac:dyDescent="0.55000000000000004">
      <c r="A9" s="10" t="s">
        <v>80</v>
      </c>
      <c r="C9" s="19" t="s">
        <v>81</v>
      </c>
      <c r="D9" s="19"/>
      <c r="E9" s="19" t="s">
        <v>82</v>
      </c>
      <c r="F9" s="19"/>
      <c r="G9" s="19" t="s">
        <v>83</v>
      </c>
      <c r="H9" s="19"/>
      <c r="I9" s="19">
        <v>0</v>
      </c>
      <c r="J9" s="19"/>
      <c r="K9" s="20">
        <v>100000</v>
      </c>
      <c r="L9" s="19"/>
      <c r="M9" s="20">
        <v>3853301704029</v>
      </c>
      <c r="N9" s="19"/>
      <c r="O9" s="20">
        <v>3853301204029</v>
      </c>
      <c r="P9" s="19"/>
      <c r="Q9" s="20">
        <v>600000</v>
      </c>
      <c r="R9" s="19"/>
      <c r="S9" s="19" t="s">
        <v>51</v>
      </c>
    </row>
    <row r="10" spans="1:19" x14ac:dyDescent="0.55000000000000004">
      <c r="A10" s="10" t="s">
        <v>80</v>
      </c>
      <c r="C10" s="19" t="s">
        <v>84</v>
      </c>
      <c r="D10" s="19"/>
      <c r="E10" s="19" t="s">
        <v>78</v>
      </c>
      <c r="F10" s="19"/>
      <c r="G10" s="19" t="s">
        <v>85</v>
      </c>
      <c r="H10" s="19"/>
      <c r="I10" s="19">
        <v>0</v>
      </c>
      <c r="J10" s="19"/>
      <c r="K10" s="20">
        <v>50000</v>
      </c>
      <c r="L10" s="19"/>
      <c r="M10" s="20">
        <v>314244632428</v>
      </c>
      <c r="N10" s="19"/>
      <c r="O10" s="20">
        <v>314244282428</v>
      </c>
      <c r="P10" s="19"/>
      <c r="Q10" s="20">
        <v>400000</v>
      </c>
      <c r="R10" s="19"/>
      <c r="S10" s="19" t="s">
        <v>51</v>
      </c>
    </row>
    <row r="11" spans="1:19" x14ac:dyDescent="0.55000000000000004">
      <c r="C11" s="19"/>
      <c r="D11" s="19"/>
      <c r="E11" s="19"/>
      <c r="F11" s="19"/>
      <c r="G11" s="19"/>
      <c r="H11" s="19"/>
      <c r="I11" s="19"/>
      <c r="J11" s="19"/>
      <c r="K11" s="20"/>
      <c r="L11" s="19"/>
      <c r="M11" s="20"/>
      <c r="N11" s="19"/>
      <c r="O11" s="20"/>
      <c r="P11" s="19"/>
      <c r="Q11" s="20"/>
      <c r="R11" s="19"/>
      <c r="S11" s="19"/>
    </row>
    <row r="12" spans="1:19" x14ac:dyDescent="0.55000000000000004">
      <c r="C12" s="19"/>
      <c r="D12" s="19"/>
      <c r="E12" s="19"/>
      <c r="F12" s="19"/>
      <c r="G12" s="19"/>
      <c r="H12" s="19"/>
      <c r="I12" s="19"/>
      <c r="J12" s="19"/>
      <c r="K12" s="20"/>
      <c r="L12" s="19"/>
      <c r="M12" s="20"/>
      <c r="N12" s="19"/>
      <c r="O12" s="20"/>
      <c r="P12" s="19"/>
      <c r="Q12" s="20"/>
      <c r="R12" s="19"/>
      <c r="S12" s="19"/>
    </row>
    <row r="13" spans="1:19" x14ac:dyDescent="0.55000000000000004">
      <c r="C13" s="19"/>
      <c r="D13" s="19"/>
      <c r="E13" s="19"/>
      <c r="F13" s="19"/>
      <c r="G13" s="19"/>
      <c r="H13" s="19"/>
      <c r="I13" s="19"/>
      <c r="J13" s="19"/>
      <c r="K13" s="20"/>
      <c r="L13" s="19"/>
      <c r="M13" s="20"/>
      <c r="N13" s="19"/>
      <c r="O13" s="20"/>
      <c r="P13" s="19"/>
      <c r="Q13" s="20"/>
      <c r="R13" s="19"/>
      <c r="S13" s="19"/>
    </row>
    <row r="14" spans="1:19" x14ac:dyDescent="0.55000000000000004">
      <c r="C14" s="19"/>
      <c r="D14" s="19"/>
      <c r="E14" s="19"/>
      <c r="F14" s="19"/>
      <c r="G14" s="19"/>
      <c r="H14" s="19"/>
      <c r="I14" s="19"/>
      <c r="J14" s="19"/>
      <c r="K14" s="20"/>
      <c r="L14" s="19"/>
      <c r="M14" s="20"/>
      <c r="N14" s="19"/>
      <c r="O14" s="20"/>
      <c r="P14" s="19"/>
      <c r="Q14" s="20"/>
      <c r="R14" s="19"/>
      <c r="S14" s="19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9.140625" style="10" bestFit="1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9.42578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9.42578125" style="10" bestFit="1" customWidth="1"/>
    <col min="14" max="14" width="1" style="10" customWidth="1"/>
    <col min="15" max="15" width="19.710937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9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86</v>
      </c>
      <c r="B3" s="11"/>
      <c r="C3" s="11"/>
      <c r="D3" s="11" t="s">
        <v>86</v>
      </c>
      <c r="E3" s="11" t="s">
        <v>86</v>
      </c>
      <c r="F3" s="11" t="s">
        <v>86</v>
      </c>
      <c r="G3" s="11" t="s">
        <v>86</v>
      </c>
      <c r="H3" s="11" t="s">
        <v>86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سپرده!A4</f>
        <v>برای ماه منتهی به 1401/06/31</v>
      </c>
      <c r="B4" s="11"/>
      <c r="C4" s="11"/>
      <c r="D4" s="11" t="s">
        <v>152</v>
      </c>
      <c r="E4" s="11" t="s">
        <v>152</v>
      </c>
      <c r="F4" s="11" t="s">
        <v>152</v>
      </c>
      <c r="G4" s="11" t="s">
        <v>152</v>
      </c>
      <c r="H4" s="11" t="s">
        <v>152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87</v>
      </c>
      <c r="B6" s="10" t="s">
        <v>87</v>
      </c>
      <c r="C6" s="13" t="s">
        <v>87</v>
      </c>
      <c r="D6" s="13" t="s">
        <v>87</v>
      </c>
      <c r="E6" s="13" t="s">
        <v>87</v>
      </c>
      <c r="F6" s="13" t="s">
        <v>87</v>
      </c>
      <c r="G6" s="13" t="s">
        <v>87</v>
      </c>
      <c r="I6" s="13" t="s">
        <v>88</v>
      </c>
      <c r="J6" s="13" t="s">
        <v>88</v>
      </c>
      <c r="K6" s="13" t="s">
        <v>88</v>
      </c>
      <c r="L6" s="13" t="s">
        <v>88</v>
      </c>
      <c r="M6" s="13" t="s">
        <v>88</v>
      </c>
      <c r="O6" s="13" t="s">
        <v>89</v>
      </c>
      <c r="P6" s="13" t="s">
        <v>89</v>
      </c>
      <c r="Q6" s="13" t="s">
        <v>89</v>
      </c>
      <c r="R6" s="13" t="s">
        <v>89</v>
      </c>
      <c r="S6" s="13" t="s">
        <v>89</v>
      </c>
    </row>
    <row r="7" spans="1:19" ht="30" x14ac:dyDescent="0.55000000000000004">
      <c r="A7" s="13" t="s">
        <v>90</v>
      </c>
      <c r="C7" s="14" t="s">
        <v>91</v>
      </c>
      <c r="E7" s="14" t="s">
        <v>40</v>
      </c>
      <c r="G7" s="14" t="s">
        <v>41</v>
      </c>
      <c r="I7" s="14" t="s">
        <v>92</v>
      </c>
      <c r="K7" s="14" t="s">
        <v>93</v>
      </c>
      <c r="M7" s="14" t="s">
        <v>94</v>
      </c>
      <c r="O7" s="14" t="s">
        <v>92</v>
      </c>
      <c r="Q7" s="14" t="s">
        <v>93</v>
      </c>
      <c r="S7" s="14" t="s">
        <v>94</v>
      </c>
    </row>
    <row r="8" spans="1:19" x14ac:dyDescent="0.55000000000000004">
      <c r="A8" s="10" t="s">
        <v>48</v>
      </c>
      <c r="C8" s="24" t="s">
        <v>95</v>
      </c>
      <c r="D8" s="24"/>
      <c r="E8" s="25" t="s">
        <v>50</v>
      </c>
      <c r="F8" s="24"/>
      <c r="G8" s="25">
        <v>17</v>
      </c>
      <c r="H8" s="25"/>
      <c r="I8" s="25">
        <v>1406075</v>
      </c>
      <c r="J8" s="25"/>
      <c r="K8" s="25" t="s">
        <v>95</v>
      </c>
      <c r="L8" s="25"/>
      <c r="M8" s="25">
        <v>1406075</v>
      </c>
      <c r="N8" s="25"/>
      <c r="O8" s="25">
        <v>5634211</v>
      </c>
      <c r="P8" s="25"/>
      <c r="Q8" s="25" t="s">
        <v>95</v>
      </c>
      <c r="R8" s="25"/>
      <c r="S8" s="25">
        <v>5634211</v>
      </c>
    </row>
    <row r="9" spans="1:19" x14ac:dyDescent="0.55000000000000004">
      <c r="A9" s="10" t="s">
        <v>55</v>
      </c>
      <c r="C9" s="24" t="s">
        <v>95</v>
      </c>
      <c r="D9" s="24"/>
      <c r="E9" s="25" t="s">
        <v>57</v>
      </c>
      <c r="F9" s="24"/>
      <c r="G9" s="25">
        <v>18</v>
      </c>
      <c r="H9" s="25"/>
      <c r="I9" s="25">
        <v>534787988</v>
      </c>
      <c r="J9" s="25"/>
      <c r="K9" s="25" t="s">
        <v>95</v>
      </c>
      <c r="L9" s="25"/>
      <c r="M9" s="25">
        <v>534787988</v>
      </c>
      <c r="N9" s="25"/>
      <c r="O9" s="25">
        <v>2879704006</v>
      </c>
      <c r="P9" s="25"/>
      <c r="Q9" s="25" t="s">
        <v>95</v>
      </c>
      <c r="R9" s="25"/>
      <c r="S9" s="25">
        <v>2879704006</v>
      </c>
    </row>
    <row r="10" spans="1:19" x14ac:dyDescent="0.55000000000000004">
      <c r="A10" s="10" t="s">
        <v>76</v>
      </c>
      <c r="C10" s="24">
        <v>1</v>
      </c>
      <c r="D10" s="24"/>
      <c r="E10" s="25" t="s">
        <v>95</v>
      </c>
      <c r="F10" s="24"/>
      <c r="G10" s="25">
        <v>0</v>
      </c>
      <c r="H10" s="25"/>
      <c r="I10" s="25">
        <v>0</v>
      </c>
      <c r="J10" s="25"/>
      <c r="K10" s="25">
        <v>0</v>
      </c>
      <c r="L10" s="25"/>
      <c r="M10" s="25">
        <v>0</v>
      </c>
      <c r="N10" s="25"/>
      <c r="O10" s="25">
        <v>6223614</v>
      </c>
      <c r="P10" s="25"/>
      <c r="Q10" s="25">
        <v>0</v>
      </c>
      <c r="R10" s="25"/>
      <c r="S10" s="25">
        <v>6223614</v>
      </c>
    </row>
    <row r="11" spans="1:19" x14ac:dyDescent="0.55000000000000004">
      <c r="A11" s="10" t="s">
        <v>76</v>
      </c>
      <c r="C11" s="24">
        <v>25</v>
      </c>
      <c r="D11" s="24"/>
      <c r="E11" s="25" t="s">
        <v>95</v>
      </c>
      <c r="F11" s="24"/>
      <c r="G11" s="25">
        <v>0</v>
      </c>
      <c r="H11" s="25"/>
      <c r="I11" s="25">
        <v>0</v>
      </c>
      <c r="J11" s="25"/>
      <c r="K11" s="25">
        <v>0</v>
      </c>
      <c r="L11" s="25"/>
      <c r="M11" s="25">
        <v>0</v>
      </c>
      <c r="N11" s="25"/>
      <c r="O11" s="25">
        <v>402657</v>
      </c>
      <c r="P11" s="25"/>
      <c r="Q11" s="25">
        <v>0</v>
      </c>
      <c r="R11" s="25"/>
      <c r="S11" s="25">
        <v>402657</v>
      </c>
    </row>
    <row r="12" spans="1:19" x14ac:dyDescent="0.55000000000000004">
      <c r="A12" s="10" t="s">
        <v>76</v>
      </c>
      <c r="C12" s="24">
        <v>29</v>
      </c>
      <c r="D12" s="24"/>
      <c r="E12" s="25" t="s">
        <v>95</v>
      </c>
      <c r="F12" s="24"/>
      <c r="G12" s="25">
        <v>0</v>
      </c>
      <c r="H12" s="25"/>
      <c r="I12" s="25">
        <v>0</v>
      </c>
      <c r="J12" s="25"/>
      <c r="K12" s="25">
        <v>0</v>
      </c>
      <c r="L12" s="25"/>
      <c r="M12" s="25">
        <v>0</v>
      </c>
      <c r="N12" s="25"/>
      <c r="O12" s="25">
        <v>8327331</v>
      </c>
      <c r="P12" s="25"/>
      <c r="Q12" s="25">
        <v>0</v>
      </c>
      <c r="R12" s="25"/>
      <c r="S12" s="25">
        <v>8327331</v>
      </c>
    </row>
    <row r="13" spans="1:19" x14ac:dyDescent="0.55000000000000004">
      <c r="A13" s="10" t="s">
        <v>80</v>
      </c>
      <c r="C13" s="24">
        <v>17</v>
      </c>
      <c r="D13" s="24"/>
      <c r="E13" s="25" t="s">
        <v>95</v>
      </c>
      <c r="F13" s="24"/>
      <c r="G13" s="25">
        <v>0</v>
      </c>
      <c r="H13" s="25"/>
      <c r="I13" s="25">
        <v>0</v>
      </c>
      <c r="J13" s="25"/>
      <c r="K13" s="25">
        <v>0</v>
      </c>
      <c r="L13" s="25"/>
      <c r="M13" s="25">
        <v>0</v>
      </c>
      <c r="N13" s="25"/>
      <c r="O13" s="25">
        <v>12630</v>
      </c>
      <c r="P13" s="25"/>
      <c r="Q13" s="25">
        <v>0</v>
      </c>
      <c r="R13" s="25"/>
      <c r="S13" s="25">
        <v>12630</v>
      </c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3.28515625" style="10" bestFit="1" customWidth="1"/>
    <col min="2" max="2" width="1" style="10" customWidth="1"/>
    <col min="3" max="3" width="15.140625" style="10" bestFit="1" customWidth="1"/>
    <col min="4" max="4" width="1" style="10" customWidth="1"/>
    <col min="5" max="5" width="40.42578125" style="10" bestFit="1" customWidth="1"/>
    <col min="6" max="6" width="1" style="10" customWidth="1"/>
    <col min="7" max="7" width="28.28515625" style="10" bestFit="1" customWidth="1"/>
    <col min="8" max="8" width="1" style="10" customWidth="1"/>
    <col min="9" max="9" width="26.85546875" style="10" bestFit="1" customWidth="1"/>
    <col min="10" max="10" width="1" style="10" customWidth="1"/>
    <col min="11" max="11" width="19.28515625" style="10" bestFit="1" customWidth="1"/>
    <col min="12" max="12" width="1" style="10" customWidth="1"/>
    <col min="13" max="13" width="29.28515625" style="10" bestFit="1" customWidth="1"/>
    <col min="14" max="14" width="1" style="10" customWidth="1"/>
    <col min="15" max="15" width="26.85546875" style="10" bestFit="1" customWidth="1"/>
    <col min="16" max="16" width="1" style="10" customWidth="1"/>
    <col min="17" max="17" width="19.28515625" style="10" bestFit="1" customWidth="1"/>
    <col min="18" max="18" width="1" style="10" customWidth="1"/>
    <col min="19" max="19" width="29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86</v>
      </c>
      <c r="B3" s="11"/>
      <c r="C3" s="11"/>
      <c r="D3" s="11" t="s">
        <v>86</v>
      </c>
      <c r="E3" s="11" t="s">
        <v>86</v>
      </c>
      <c r="F3" s="11" t="s">
        <v>86</v>
      </c>
      <c r="G3" s="11" t="s">
        <v>86</v>
      </c>
      <c r="H3" s="11" t="s">
        <v>86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'سود اوراق بهادار و سپرده بانکی'!A4:S4</f>
        <v>برای ماه منتهی به 1401/06/31</v>
      </c>
      <c r="B4" s="11"/>
      <c r="C4" s="11"/>
      <c r="D4" s="11" t="s">
        <v>152</v>
      </c>
      <c r="E4" s="11" t="s">
        <v>152</v>
      </c>
      <c r="F4" s="11" t="s">
        <v>152</v>
      </c>
      <c r="G4" s="11" t="s">
        <v>152</v>
      </c>
      <c r="H4" s="11" t="s">
        <v>152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3</v>
      </c>
      <c r="C6" s="13" t="s">
        <v>96</v>
      </c>
      <c r="D6" s="13" t="s">
        <v>96</v>
      </c>
      <c r="E6" s="13" t="s">
        <v>96</v>
      </c>
      <c r="F6" s="13" t="s">
        <v>96</v>
      </c>
      <c r="G6" s="13" t="s">
        <v>96</v>
      </c>
      <c r="I6" s="13" t="s">
        <v>88</v>
      </c>
      <c r="J6" s="13" t="s">
        <v>88</v>
      </c>
      <c r="K6" s="13" t="s">
        <v>88</v>
      </c>
      <c r="L6" s="13" t="s">
        <v>88</v>
      </c>
      <c r="M6" s="13" t="s">
        <v>88</v>
      </c>
      <c r="O6" s="13" t="s">
        <v>89</v>
      </c>
      <c r="P6" s="13" t="s">
        <v>89</v>
      </c>
      <c r="Q6" s="13" t="s">
        <v>89</v>
      </c>
      <c r="R6" s="13" t="s">
        <v>89</v>
      </c>
      <c r="S6" s="13" t="s">
        <v>89</v>
      </c>
    </row>
    <row r="7" spans="1:19" ht="30" x14ac:dyDescent="0.55000000000000004">
      <c r="A7" s="13" t="s">
        <v>3</v>
      </c>
      <c r="C7" s="14" t="s">
        <v>97</v>
      </c>
      <c r="E7" s="14" t="s">
        <v>98</v>
      </c>
      <c r="G7" s="14" t="s">
        <v>99</v>
      </c>
      <c r="I7" s="14" t="s">
        <v>100</v>
      </c>
      <c r="K7" s="14" t="s">
        <v>93</v>
      </c>
      <c r="M7" s="14" t="s">
        <v>101</v>
      </c>
      <c r="O7" s="14" t="s">
        <v>100</v>
      </c>
      <c r="Q7" s="14" t="s">
        <v>93</v>
      </c>
      <c r="S7" s="14" t="s">
        <v>101</v>
      </c>
    </row>
    <row r="8" spans="1:19" x14ac:dyDescent="0.55000000000000004">
      <c r="A8" s="10" t="s">
        <v>23</v>
      </c>
      <c r="C8" s="25" t="s">
        <v>102</v>
      </c>
      <c r="D8" s="25"/>
      <c r="E8" s="25">
        <v>744008522</v>
      </c>
      <c r="F8" s="25"/>
      <c r="G8" s="25">
        <v>7</v>
      </c>
      <c r="H8" s="25"/>
      <c r="I8" s="25">
        <v>0</v>
      </c>
      <c r="J8" s="25"/>
      <c r="K8" s="25">
        <v>0</v>
      </c>
      <c r="L8" s="25"/>
      <c r="M8" s="25">
        <v>0</v>
      </c>
      <c r="N8" s="25"/>
      <c r="O8" s="25">
        <v>5208059654</v>
      </c>
      <c r="P8" s="25"/>
      <c r="Q8" s="25">
        <v>0</v>
      </c>
      <c r="R8" s="25"/>
      <c r="S8" s="25">
        <v>5208059654</v>
      </c>
    </row>
    <row r="9" spans="1:19" x14ac:dyDescent="0.55000000000000004">
      <c r="A9" s="10" t="s">
        <v>25</v>
      </c>
      <c r="C9" s="25" t="s">
        <v>103</v>
      </c>
      <c r="D9" s="25"/>
      <c r="E9" s="25">
        <v>1198313</v>
      </c>
      <c r="F9" s="25"/>
      <c r="G9" s="25">
        <v>40</v>
      </c>
      <c r="H9" s="25"/>
      <c r="I9" s="25">
        <v>0</v>
      </c>
      <c r="J9" s="25"/>
      <c r="K9" s="25">
        <v>0</v>
      </c>
      <c r="L9" s="25"/>
      <c r="M9" s="25">
        <v>0</v>
      </c>
      <c r="N9" s="25"/>
      <c r="O9" s="25">
        <v>47932520</v>
      </c>
      <c r="P9" s="25"/>
      <c r="Q9" s="25">
        <v>5901602</v>
      </c>
      <c r="R9" s="25"/>
      <c r="S9" s="25">
        <v>42030918</v>
      </c>
    </row>
    <row r="10" spans="1:19" x14ac:dyDescent="0.55000000000000004">
      <c r="A10" s="10" t="s">
        <v>21</v>
      </c>
      <c r="C10" s="25" t="s">
        <v>102</v>
      </c>
      <c r="D10" s="25"/>
      <c r="E10" s="25">
        <v>20075159</v>
      </c>
      <c r="F10" s="25"/>
      <c r="G10" s="25">
        <v>121</v>
      </c>
      <c r="H10" s="25"/>
      <c r="I10" s="25">
        <v>0</v>
      </c>
      <c r="J10" s="25"/>
      <c r="K10" s="25">
        <v>0</v>
      </c>
      <c r="L10" s="25"/>
      <c r="M10" s="25">
        <v>0</v>
      </c>
      <c r="N10" s="25"/>
      <c r="O10" s="25">
        <v>2429094239</v>
      </c>
      <c r="P10" s="25"/>
      <c r="Q10" s="25">
        <v>263967506</v>
      </c>
      <c r="R10" s="25"/>
      <c r="S10" s="25">
        <v>2165126733</v>
      </c>
    </row>
    <row r="11" spans="1:19" x14ac:dyDescent="0.55000000000000004">
      <c r="A11" s="10" t="s">
        <v>19</v>
      </c>
      <c r="C11" s="25" t="s">
        <v>104</v>
      </c>
      <c r="D11" s="25"/>
      <c r="E11" s="25">
        <v>22942966</v>
      </c>
      <c r="F11" s="25"/>
      <c r="G11" s="25">
        <v>30</v>
      </c>
      <c r="H11" s="25"/>
      <c r="I11" s="25">
        <v>0</v>
      </c>
      <c r="J11" s="25"/>
      <c r="K11" s="25">
        <v>0</v>
      </c>
      <c r="L11" s="25"/>
      <c r="M11" s="25">
        <v>0</v>
      </c>
      <c r="N11" s="25"/>
      <c r="O11" s="25">
        <v>688288980</v>
      </c>
      <c r="P11" s="25"/>
      <c r="Q11" s="25">
        <v>68744029</v>
      </c>
      <c r="R11" s="25"/>
      <c r="S11" s="25">
        <v>619544951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2022-09-26T09:42:09Z</dcterms:modified>
</cp:coreProperties>
</file>