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yekom\14010431\"/>
    </mc:Choice>
  </mc:AlternateContent>
  <bookViews>
    <workbookView xWindow="0" yWindow="0" windowWidth="28800" windowHeight="11700" firstSheet="9" activeTab="15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</calcChain>
</file>

<file path=xl/sharedStrings.xml><?xml version="1.0" encoding="utf-8"?>
<sst xmlns="http://schemas.openxmlformats.org/spreadsheetml/2006/main" count="856" uniqueCount="160">
  <si>
    <t>صندوق سرمایه‌گذاری اختصاصی بازارگردانی یکم هامرز</t>
  </si>
  <si>
    <t>صورت وضعیت پورتفوی</t>
  </si>
  <si>
    <t>برای ماه منتهی به 1401/04/31</t>
  </si>
  <si>
    <t>نام شرکت</t>
  </si>
  <si>
    <t>1401/03/31</t>
  </si>
  <si>
    <t>تغییرات طی دوره</t>
  </si>
  <si>
    <t>1401/04/31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</si>
  <si>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</si>
  <si>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</si>
  <si>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</si>
  <si>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</si>
  <si>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</si>
  <si>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</si>
  <si>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</si>
  <si>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</si>
  <si>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س. با درآمد ثابت کمند</t>
  </si>
  <si>
    <t>0.69%</t>
  </si>
  <si>
    <t>صندوق س. با درآمد ثابت کیان</t>
  </si>
  <si>
    <t>1.00%</t>
  </si>
  <si>
    <t>گروه اقتصادی کرمان خودرو</t>
  </si>
  <si>
    <t>3.33%</t>
  </si>
  <si>
    <t>ریل سیر کوثر</t>
  </si>
  <si>
    <t>16.32%</t>
  </si>
  <si>
    <t>صندوق درآمد ثابت امین یکم فردا</t>
  </si>
  <si>
    <t>0.00%</t>
  </si>
  <si>
    <t>گروه‌بهمن‌</t>
  </si>
  <si>
    <t>55.56%</t>
  </si>
  <si>
    <t>توسعه بازرگانی آهن وفولادمیلاد</t>
  </si>
  <si>
    <t>0.29%</t>
  </si>
  <si>
    <t>صندوق س اعتماد هامرز-ثابت</t>
  </si>
  <si>
    <t>12.46%</t>
  </si>
  <si>
    <t>صندوق س. نشان هامرز-د</t>
  </si>
  <si>
    <t>1.09%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</si>
  <si>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</si>
  <si>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</si>
  <si>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</si>
  <si>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</si>
  <si>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</si>
  <si>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</si>
  <si>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</si>
  <si>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</si>
  <si>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</si>
  <si>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</si>
  <si>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</si>
  <si>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</si>
  <si>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اسنادخزانه-م2بودجه00-031024</t>
  </si>
  <si>
    <t>بله</t>
  </si>
  <si>
    <t>1400/02/22</t>
  </si>
  <si>
    <t>1403/10/24</t>
  </si>
  <si>
    <t>0.65%</t>
  </si>
  <si>
    <t>مرابحه عام دولت96-ش.خ030414</t>
  </si>
  <si>
    <t>1400/10/14</t>
  </si>
  <si>
    <t>1403/04/14</t>
  </si>
  <si>
    <t>مرابحه عام دولت61-ش.خ0309</t>
  </si>
  <si>
    <t>1399/09/26</t>
  </si>
  <si>
    <t>1403/09/26</t>
  </si>
  <si>
    <t>2.16%</t>
  </si>
  <si>
    <t>اسنادخزانه-م4بودجه00-030522</t>
  </si>
  <si>
    <t>1400/03/11</t>
  </si>
  <si>
    <t>1403/05/22</t>
  </si>
  <si>
    <t>0.51%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</si>
  <si>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</si>
  <si>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</si>
  <si>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</si>
  <si>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</si>
  <si>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</si>
  <si>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</si>
  <si>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</si>
  <si>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</si>
  <si>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</si>
  <si>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</si>
  <si>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</si>
  <si>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</si>
  <si>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</si>
  <si>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</si>
  <si>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</si>
  <si>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</si>
  <si>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</si>
  <si>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</si>
  <si>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829-810-3552106-1</t>
  </si>
  <si>
    <t>سپرده کوتاه مدت</t>
  </si>
  <si>
    <t>1400/01/28</t>
  </si>
  <si>
    <t>829-40-3552106-1</t>
  </si>
  <si>
    <t>حساب جاری</t>
  </si>
  <si>
    <t>829-810-3552106-2</t>
  </si>
  <si>
    <t>1400/03/10</t>
  </si>
  <si>
    <t>5.05%</t>
  </si>
  <si>
    <t>829-810-3552106-4</t>
  </si>
  <si>
    <t>1400/08/25</t>
  </si>
  <si>
    <t>829-810-3552106-5</t>
  </si>
  <si>
    <t>1400/11/03</t>
  </si>
  <si>
    <t>بانک تجارت شیخ بهائی</t>
  </si>
  <si>
    <t>220410048</t>
  </si>
  <si>
    <t>1401/02/07</t>
  </si>
  <si>
    <t>220410064</t>
  </si>
  <si>
    <t>1401/04/08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</si>
  <si>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</si>
  <si>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</si>
  <si>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</si>
  <si>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</si>
  <si>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</si>
  <si>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</si>
  <si>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</si>
  <si>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</si>
  <si>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</si>
  <si>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</si>
  <si>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</si>
  <si>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</si>
  <si>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</si>
  <si>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</si>
  <si>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</si>
  <si>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</si>
  <si>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1401/04/28</t>
  </si>
  <si>
    <t>1401/04/12</t>
  </si>
  <si>
    <t>بهای فروش</t>
  </si>
  <si>
    <t>ارزش دفتری</t>
  </si>
  <si>
    <t>سود و زیان ناشی از تغییر قیمت</t>
  </si>
  <si>
    <t>سود و زیان ناشی از فروش</t>
  </si>
  <si>
    <t>صندوق س.اعتماد آفرین پارسیان-د</t>
  </si>
  <si>
    <t>درآمد سود سهام</t>
  </si>
  <si>
    <t>درآمد تغییر ارزش</t>
  </si>
  <si>
    <t>درآمد فروش</t>
  </si>
  <si>
    <t>درصد از کل درآمدها</t>
  </si>
  <si>
    <t>-0.55%</t>
  </si>
  <si>
    <t>-14.44%</t>
  </si>
  <si>
    <t>-0.10%</t>
  </si>
  <si>
    <t>-0.13%</t>
  </si>
  <si>
    <t>0.50%</t>
  </si>
  <si>
    <t>3.08%</t>
  </si>
  <si>
    <t>-0.22%</t>
  </si>
  <si>
    <t>-0.69%</t>
  </si>
  <si>
    <t>0.01%</t>
  </si>
  <si>
    <t>2.56%</t>
  </si>
  <si>
    <t>-8.52%</t>
  </si>
  <si>
    <t>64.72%</t>
  </si>
  <si>
    <t>143.13%</t>
  </si>
  <si>
    <t>35.45%</t>
  </si>
  <si>
    <t>-3.39%</t>
  </si>
  <si>
    <t>-0.01%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</si>
  <si>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</si>
  <si>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</si>
  <si>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</si>
  <si>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</si>
  <si>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</si>
  <si>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</si>
  <si>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</si>
  <si>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</si>
  <si>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</si>
  <si>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</si>
  <si>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102.38%</t>
  </si>
  <si>
    <t>-8.15%</t>
  </si>
  <si>
    <t>سرمایه‌گذاری در اوراق بهادار</t>
  </si>
  <si>
    <t>-0.51%</t>
  </si>
  <si>
    <t>0.04%</t>
  </si>
  <si>
    <t>درآمد سپرده بانکی</t>
  </si>
  <si>
    <t>به ‌نام خدا</t>
  </si>
  <si>
    <t>صندوق سرمایه گذاری اختصاصی بازارگردانی یکم هامرز</t>
  </si>
  <si>
    <t xml:space="preserve">صورت وضعیت پرتفوی
</t>
  </si>
  <si>
    <t xml:space="preserve">برای ماه منتهی به 1401/04/31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</si>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</sst>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-_ر_ي_ا_ل_ ;_ * #,##0.00\-_ر_ي_ا_ل_ ;_ * &quot;-&quot;??_-_ر_ي_ا_ل_ ;_ @_ "/>
    <numFmt numFmtId="164" formatCode="#,##0;\(#,##0\)"/>
    <numFmt numFmtId="165" formatCode="_ * #,##0_-_ر_ي_ا_ل_ ;_ * #,##0\-_ر_ي_ا_ل_ ;_ * &quot;-&quot;??_-_ر_ي_ا_ل_ ;_ @_ "/>
  </numFmts>
  <fonts count="9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0" fontId="3" fillId="2" borderId="0" xfId="3" applyNumberFormat="1" applyFont="1" applyFill="1" applyBorder="1"/>
    <xf numFmtId="0" fontId="3" fillId="2" borderId="0" xfId="3" applyNumberFormat="1" applyFont="1" applyFill="1" applyBorder="1" applyAlignment="1">
      <alignment horizontal="center"/>
    </xf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7" fillId="2" borderId="0" xfId="1" applyNumberFormat="1" applyFont="1" applyFill="1"/>
    <xf numFmtId="10" fontId="7" fillId="2" borderId="0" xfId="0" applyNumberFormat="1" applyFont="1" applyFill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5" fontId="7" fillId="2" borderId="0" xfId="1" applyNumberFormat="1" applyFont="1" applyFill="1"/>
    <xf numFmtId="165" fontId="7" fillId="2" borderId="0" xfId="1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center" vertical="center"/>
    </xf>
    <xf numFmtId="10" fontId="7" fillId="2" borderId="0" xfId="2" applyNumberFormat="1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314324</xdr:colOff>
      <xdr:row>8</xdr:row>
      <xdr:rowOff>118592</xdr:rowOff>
    </xdr:from>
    <xdr:to>
      <xdr:col>6</xdr:col>
      <xdr:colOff>124648</xdr:colOff>
      <xdr:row>13</xdr:row>
      <xdr:rowOff>114594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04152" y="2366492"/>
          <a:ext cx="2248724" cy="94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F29" sqref="F29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155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156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157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158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workbookViewId="0">
      <selection activeCell="Q16" sqref="Q16"/>
    </sheetView>
  </sheetViews>
  <sheetFormatPr defaultColWidth="9.140625" defaultRowHeight="21" x14ac:dyDescent="0.55000000000000004"/>
  <cols>
    <col min="1" max="1" width="30" style="28" bestFit="1" customWidth="1"/>
    <col min="2" max="2" width="1" style="28" customWidth="1"/>
    <col min="3" max="3" width="13.140625" style="28" bestFit="1" customWidth="1"/>
    <col min="4" max="4" width="1" style="28" customWidth="1"/>
    <col min="5" max="5" width="18.85546875" style="28" bestFit="1" customWidth="1"/>
    <col min="6" max="6" width="1" style="28" customWidth="1"/>
    <col min="7" max="7" width="19" style="28" bestFit="1" customWidth="1"/>
    <col min="8" max="8" width="1" style="28" customWidth="1"/>
    <col min="9" max="9" width="39" style="28" bestFit="1" customWidth="1"/>
    <col min="10" max="10" width="1" style="28" customWidth="1"/>
    <col min="11" max="11" width="13.140625" style="28" bestFit="1" customWidth="1"/>
    <col min="12" max="12" width="1" style="28" customWidth="1"/>
    <col min="13" max="13" width="18.85546875" style="28" bestFit="1" customWidth="1"/>
    <col min="14" max="14" width="1" style="28" customWidth="1"/>
    <col min="15" max="15" width="19.42578125" style="28" bestFit="1" customWidth="1"/>
    <col min="16" max="16" width="1" style="28" customWidth="1"/>
    <col min="17" max="17" width="39" style="28" bestFit="1" customWidth="1"/>
    <col min="18" max="18" width="1" style="28" customWidth="1"/>
    <col min="19" max="19" width="9.140625" style="28" customWidth="1"/>
    <col min="20" max="16384" width="9.140625" style="28"/>
  </cols>
  <sheetData>
    <row r="2" spans="1:17" ht="30" x14ac:dyDescent="0.55000000000000004">
      <c r="A2" s="27" t="s">
        <v>0</v>
      </c>
      <c r="B2" s="27"/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30" x14ac:dyDescent="0.55000000000000004">
      <c r="A3" s="27" t="s">
        <v>96</v>
      </c>
      <c r="B3" s="27"/>
      <c r="C3" s="27" t="s">
        <v>96</v>
      </c>
      <c r="D3" s="27" t="s">
        <v>96</v>
      </c>
      <c r="E3" s="27" t="s">
        <v>96</v>
      </c>
      <c r="F3" s="27" t="s">
        <v>96</v>
      </c>
      <c r="G3" s="27" t="s">
        <v>96</v>
      </c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30" x14ac:dyDescent="0.55000000000000004">
      <c r="A4" s="27" t="str">
        <f>'درآمد سود سهام'!A4:S4</f>
        <v>برای ماه منتهی به 1401/04/31</v>
      </c>
      <c r="B4" s="27"/>
      <c r="C4" s="27" t="s">
        <v>159</v>
      </c>
      <c r="D4" s="27" t="s">
        <v>159</v>
      </c>
      <c r="E4" s="27" t="s">
        <v>159</v>
      </c>
      <c r="F4" s="27" t="s">
        <v>159</v>
      </c>
      <c r="G4" s="27" t="s">
        <v>159</v>
      </c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ht="30" x14ac:dyDescent="0.55000000000000004">
      <c r="A6" s="29" t="s">
        <v>3</v>
      </c>
      <c r="C6" s="30" t="s">
        <v>98</v>
      </c>
      <c r="D6" s="30" t="s">
        <v>98</v>
      </c>
      <c r="E6" s="30" t="s">
        <v>98</v>
      </c>
      <c r="F6" s="30" t="s">
        <v>98</v>
      </c>
      <c r="G6" s="30" t="s">
        <v>98</v>
      </c>
      <c r="H6" s="30" t="s">
        <v>98</v>
      </c>
      <c r="I6" s="30" t="s">
        <v>98</v>
      </c>
      <c r="K6" s="30" t="s">
        <v>99</v>
      </c>
      <c r="L6" s="30" t="s">
        <v>99</v>
      </c>
      <c r="M6" s="30" t="s">
        <v>99</v>
      </c>
      <c r="N6" s="30" t="s">
        <v>99</v>
      </c>
      <c r="O6" s="30" t="s">
        <v>99</v>
      </c>
      <c r="P6" s="30" t="s">
        <v>99</v>
      </c>
      <c r="Q6" s="30" t="s">
        <v>99</v>
      </c>
    </row>
    <row r="7" spans="1:17" ht="30" x14ac:dyDescent="0.55000000000000004">
      <c r="A7" s="30" t="s">
        <v>3</v>
      </c>
      <c r="C7" s="31" t="s">
        <v>7</v>
      </c>
      <c r="E7" s="31" t="s">
        <v>114</v>
      </c>
      <c r="G7" s="31" t="s">
        <v>115</v>
      </c>
      <c r="I7" s="31" t="s">
        <v>116</v>
      </c>
      <c r="K7" s="31" t="s">
        <v>7</v>
      </c>
      <c r="M7" s="31" t="s">
        <v>114</v>
      </c>
      <c r="O7" s="31" t="s">
        <v>115</v>
      </c>
      <c r="Q7" s="31" t="s">
        <v>116</v>
      </c>
    </row>
    <row r="8" spans="1:17" x14ac:dyDescent="0.55000000000000004">
      <c r="A8" s="32" t="s">
        <v>27</v>
      </c>
      <c r="B8" s="32"/>
      <c r="C8" s="33">
        <v>455000</v>
      </c>
      <c r="D8" s="33"/>
      <c r="E8" s="33">
        <v>6251495250</v>
      </c>
      <c r="F8" s="33"/>
      <c r="G8" s="33">
        <v>5789476019</v>
      </c>
      <c r="H8" s="33"/>
      <c r="I8" s="33">
        <v>462019231</v>
      </c>
      <c r="J8" s="33"/>
      <c r="K8" s="33">
        <v>455000</v>
      </c>
      <c r="L8" s="33"/>
      <c r="M8" s="33">
        <v>6251495250</v>
      </c>
      <c r="N8" s="33"/>
      <c r="O8" s="33">
        <v>5717435055</v>
      </c>
      <c r="P8" s="33"/>
      <c r="Q8" s="33">
        <v>534060195</v>
      </c>
    </row>
    <row r="9" spans="1:17" x14ac:dyDescent="0.55000000000000004">
      <c r="A9" s="32" t="s">
        <v>31</v>
      </c>
      <c r="B9" s="32"/>
      <c r="C9" s="33">
        <v>2286303</v>
      </c>
      <c r="D9" s="33"/>
      <c r="E9" s="33">
        <v>23750234165</v>
      </c>
      <c r="F9" s="33"/>
      <c r="G9" s="33">
        <v>23694595097</v>
      </c>
      <c r="H9" s="33"/>
      <c r="I9" s="33">
        <v>55639068</v>
      </c>
      <c r="J9" s="33"/>
      <c r="K9" s="33">
        <v>2286303</v>
      </c>
      <c r="L9" s="33"/>
      <c r="M9" s="33">
        <v>23750234165</v>
      </c>
      <c r="N9" s="33"/>
      <c r="O9" s="33">
        <v>23694595097</v>
      </c>
      <c r="P9" s="33"/>
      <c r="Q9" s="33">
        <v>55639068</v>
      </c>
    </row>
    <row r="10" spans="1:17" x14ac:dyDescent="0.55000000000000004">
      <c r="A10" s="32" t="s">
        <v>21</v>
      </c>
      <c r="B10" s="32"/>
      <c r="C10" s="33">
        <v>20075159</v>
      </c>
      <c r="D10" s="33"/>
      <c r="E10" s="33">
        <v>355842599434</v>
      </c>
      <c r="F10" s="33"/>
      <c r="G10" s="33">
        <v>419424448399</v>
      </c>
      <c r="H10" s="33"/>
      <c r="I10" s="33">
        <v>-63581848964</v>
      </c>
      <c r="J10" s="33"/>
      <c r="K10" s="33">
        <v>20075159</v>
      </c>
      <c r="L10" s="33"/>
      <c r="M10" s="33">
        <v>355842599434</v>
      </c>
      <c r="N10" s="33"/>
      <c r="O10" s="33">
        <v>366289871453</v>
      </c>
      <c r="P10" s="33"/>
      <c r="Q10" s="33">
        <v>-10447272018</v>
      </c>
    </row>
    <row r="11" spans="1:17" x14ac:dyDescent="0.55000000000000004">
      <c r="A11" s="32" t="s">
        <v>29</v>
      </c>
      <c r="B11" s="32"/>
      <c r="C11" s="33">
        <v>26941893</v>
      </c>
      <c r="D11" s="33"/>
      <c r="E11" s="33">
        <v>271496424420</v>
      </c>
      <c r="F11" s="33"/>
      <c r="G11" s="33">
        <v>271140111301</v>
      </c>
      <c r="H11" s="33"/>
      <c r="I11" s="33">
        <v>356313119</v>
      </c>
      <c r="J11" s="33"/>
      <c r="K11" s="33">
        <v>26941893</v>
      </c>
      <c r="L11" s="33"/>
      <c r="M11" s="33">
        <v>271496424420</v>
      </c>
      <c r="N11" s="33"/>
      <c r="O11" s="33">
        <v>271145626556</v>
      </c>
      <c r="P11" s="33"/>
      <c r="Q11" s="33">
        <v>350797864</v>
      </c>
    </row>
    <row r="12" spans="1:17" x14ac:dyDescent="0.55000000000000004">
      <c r="A12" s="32" t="s">
        <v>17</v>
      </c>
      <c r="B12" s="32"/>
      <c r="C12" s="33">
        <v>605071</v>
      </c>
      <c r="D12" s="33"/>
      <c r="E12" s="33">
        <v>21864375742</v>
      </c>
      <c r="F12" s="33"/>
      <c r="G12" s="33">
        <v>21506497900</v>
      </c>
      <c r="H12" s="33"/>
      <c r="I12" s="33">
        <v>357877842</v>
      </c>
      <c r="J12" s="33"/>
      <c r="K12" s="33">
        <v>605071</v>
      </c>
      <c r="L12" s="33"/>
      <c r="M12" s="33">
        <v>21864375742</v>
      </c>
      <c r="N12" s="33"/>
      <c r="O12" s="33">
        <v>20953026321</v>
      </c>
      <c r="P12" s="33"/>
      <c r="Q12" s="33">
        <v>911349421</v>
      </c>
    </row>
    <row r="13" spans="1:17" x14ac:dyDescent="0.55000000000000004">
      <c r="A13" s="32" t="s">
        <v>19</v>
      </c>
      <c r="B13" s="32"/>
      <c r="C13" s="34">
        <v>22442966</v>
      </c>
      <c r="D13" s="32"/>
      <c r="E13" s="34">
        <v>72592668552</v>
      </c>
      <c r="F13" s="32"/>
      <c r="G13" s="34">
        <v>77746085094</v>
      </c>
      <c r="H13" s="32"/>
      <c r="I13" s="33">
        <v>-5153416541</v>
      </c>
      <c r="J13" s="32"/>
      <c r="K13" s="34">
        <v>22442966</v>
      </c>
      <c r="L13" s="32"/>
      <c r="M13" s="34">
        <v>72592668552</v>
      </c>
      <c r="N13" s="32"/>
      <c r="O13" s="34">
        <v>68795012286</v>
      </c>
      <c r="P13" s="32"/>
      <c r="Q13" s="34">
        <v>3797656266</v>
      </c>
    </row>
    <row r="14" spans="1:17" x14ac:dyDescent="0.55000000000000004">
      <c r="A14" s="32" t="s">
        <v>15</v>
      </c>
      <c r="B14" s="32"/>
      <c r="C14" s="34">
        <v>1483586</v>
      </c>
      <c r="D14" s="32"/>
      <c r="E14" s="34">
        <v>14950259594</v>
      </c>
      <c r="F14" s="32"/>
      <c r="G14" s="34">
        <v>14966575979</v>
      </c>
      <c r="H14" s="32"/>
      <c r="I14" s="33">
        <v>-16316384</v>
      </c>
      <c r="J14" s="32"/>
      <c r="K14" s="34">
        <v>1483586</v>
      </c>
      <c r="L14" s="32"/>
      <c r="M14" s="34">
        <v>14950259594</v>
      </c>
      <c r="N14" s="32"/>
      <c r="O14" s="34">
        <v>14923022848</v>
      </c>
      <c r="P14" s="32"/>
      <c r="Q14" s="34">
        <v>27236746</v>
      </c>
    </row>
    <row r="15" spans="1:17" x14ac:dyDescent="0.55000000000000004">
      <c r="A15" s="32" t="s">
        <v>25</v>
      </c>
      <c r="B15" s="32"/>
      <c r="C15" s="34">
        <v>744008522</v>
      </c>
      <c r="D15" s="32"/>
      <c r="E15" s="34">
        <v>1211068770027</v>
      </c>
      <c r="F15" s="32"/>
      <c r="G15" s="34">
        <v>1327802172319</v>
      </c>
      <c r="H15" s="32"/>
      <c r="I15" s="33">
        <v>-116733402291</v>
      </c>
      <c r="J15" s="32"/>
      <c r="K15" s="34">
        <v>744008522</v>
      </c>
      <c r="L15" s="32"/>
      <c r="M15" s="34">
        <v>1211068770027</v>
      </c>
      <c r="N15" s="32"/>
      <c r="O15" s="34">
        <v>1408747475593</v>
      </c>
      <c r="P15" s="32"/>
      <c r="Q15" s="33">
        <v>-197678705565</v>
      </c>
    </row>
    <row r="16" spans="1:17" x14ac:dyDescent="0.55000000000000004">
      <c r="A16" s="32" t="s">
        <v>57</v>
      </c>
      <c r="B16" s="32"/>
      <c r="C16" s="34">
        <v>17200</v>
      </c>
      <c r="D16" s="32"/>
      <c r="E16" s="34">
        <v>11162097607</v>
      </c>
      <c r="F16" s="32"/>
      <c r="G16" s="34">
        <v>11187205832</v>
      </c>
      <c r="H16" s="32"/>
      <c r="I16" s="33">
        <v>-25108224</v>
      </c>
      <c r="J16" s="32"/>
      <c r="K16" s="34">
        <v>17200</v>
      </c>
      <c r="L16" s="32"/>
      <c r="M16" s="34">
        <v>11162097607</v>
      </c>
      <c r="N16" s="32"/>
      <c r="O16" s="34">
        <v>11187205832</v>
      </c>
      <c r="P16" s="32"/>
      <c r="Q16" s="33">
        <v>-25108224</v>
      </c>
    </row>
    <row r="17" spans="1:17" x14ac:dyDescent="0.55000000000000004">
      <c r="A17" s="32" t="s">
        <v>53</v>
      </c>
      <c r="B17" s="32"/>
      <c r="C17" s="34">
        <v>47200</v>
      </c>
      <c r="D17" s="32"/>
      <c r="E17" s="34">
        <v>47165780000</v>
      </c>
      <c r="F17" s="32"/>
      <c r="G17" s="34">
        <v>47151715000</v>
      </c>
      <c r="H17" s="32"/>
      <c r="I17" s="33">
        <v>14065000</v>
      </c>
      <c r="J17" s="32"/>
      <c r="K17" s="34">
        <v>47200</v>
      </c>
      <c r="L17" s="32"/>
      <c r="M17" s="34">
        <v>47165780000</v>
      </c>
      <c r="N17" s="32"/>
      <c r="O17" s="34">
        <v>47234220000</v>
      </c>
      <c r="P17" s="32"/>
      <c r="Q17" s="33">
        <v>-68440000</v>
      </c>
    </row>
    <row r="18" spans="1:17" x14ac:dyDescent="0.55000000000000004">
      <c r="A18" s="32" t="s">
        <v>45</v>
      </c>
      <c r="B18" s="32"/>
      <c r="C18" s="34">
        <v>24000</v>
      </c>
      <c r="D18" s="32"/>
      <c r="E18" s="34">
        <v>14262692046</v>
      </c>
      <c r="F18" s="32"/>
      <c r="G18" s="34">
        <v>14080436110</v>
      </c>
      <c r="H18" s="32"/>
      <c r="I18" s="33">
        <v>182255936</v>
      </c>
      <c r="J18" s="32"/>
      <c r="K18" s="34">
        <v>24000</v>
      </c>
      <c r="L18" s="32"/>
      <c r="M18" s="34">
        <v>14262692046</v>
      </c>
      <c r="N18" s="32"/>
      <c r="O18" s="34">
        <v>14152023777</v>
      </c>
      <c r="P18" s="32"/>
      <c r="Q18" s="33">
        <v>110668269</v>
      </c>
    </row>
    <row r="19" spans="1:17" x14ac:dyDescent="0.55000000000000004">
      <c r="A19" s="32" t="s">
        <v>50</v>
      </c>
      <c r="B19" s="32"/>
      <c r="C19" s="34">
        <v>100</v>
      </c>
      <c r="D19" s="32"/>
      <c r="E19" s="34">
        <v>98628442</v>
      </c>
      <c r="F19" s="32"/>
      <c r="G19" s="34">
        <v>97429312</v>
      </c>
      <c r="H19" s="32"/>
      <c r="I19" s="33">
        <v>1199130</v>
      </c>
      <c r="J19" s="32"/>
      <c r="K19" s="34">
        <v>100</v>
      </c>
      <c r="L19" s="32"/>
      <c r="M19" s="34">
        <v>98628442</v>
      </c>
      <c r="N19" s="32"/>
      <c r="O19" s="34">
        <v>96419853</v>
      </c>
      <c r="P19" s="32"/>
      <c r="Q19" s="34">
        <v>2208589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30" style="28" bestFit="1" customWidth="1"/>
    <col min="2" max="2" width="1" style="28" customWidth="1"/>
    <col min="3" max="3" width="13.42578125" style="28" bestFit="1" customWidth="1"/>
    <col min="4" max="4" width="1" style="28" customWidth="1"/>
    <col min="5" max="5" width="19.140625" style="28" bestFit="1" customWidth="1"/>
    <col min="6" max="6" width="1" style="28" customWidth="1"/>
    <col min="7" max="7" width="19.28515625" style="28" bestFit="1" customWidth="1"/>
    <col min="8" max="8" width="1" style="28" customWidth="1"/>
    <col min="9" max="9" width="32.42578125" style="28" bestFit="1" customWidth="1"/>
    <col min="10" max="10" width="1" style="28" customWidth="1"/>
    <col min="11" max="11" width="13.7109375" style="28" bestFit="1" customWidth="1"/>
    <col min="12" max="12" width="1" style="28" customWidth="1"/>
    <col min="13" max="13" width="19.140625" style="28" bestFit="1" customWidth="1"/>
    <col min="14" max="14" width="1" style="28" customWidth="1"/>
    <col min="15" max="15" width="19.140625" style="28" bestFit="1" customWidth="1"/>
    <col min="16" max="16" width="1" style="28" customWidth="1"/>
    <col min="17" max="17" width="32.42578125" style="28" bestFit="1" customWidth="1"/>
    <col min="18" max="18" width="1" style="28" customWidth="1"/>
    <col min="19" max="19" width="9.140625" style="28" customWidth="1"/>
    <col min="20" max="16384" width="9.140625" style="28"/>
  </cols>
  <sheetData>
    <row r="2" spans="1:17" ht="30" x14ac:dyDescent="0.55000000000000004">
      <c r="A2" s="27" t="s">
        <v>0</v>
      </c>
      <c r="B2" s="27"/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30" x14ac:dyDescent="0.55000000000000004">
      <c r="A3" s="27" t="s">
        <v>96</v>
      </c>
      <c r="B3" s="27"/>
      <c r="C3" s="27" t="s">
        <v>96</v>
      </c>
      <c r="D3" s="27" t="s">
        <v>96</v>
      </c>
      <c r="E3" s="27" t="s">
        <v>96</v>
      </c>
      <c r="F3" s="27" t="s">
        <v>96</v>
      </c>
      <c r="G3" s="27" t="s">
        <v>96</v>
      </c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30" x14ac:dyDescent="0.55000000000000004">
      <c r="A4" s="27" t="str">
        <f>'درآمد ناشی از تغییر قیمت اوراق'!A4:Q4</f>
        <v>برای ماه منتهی به 1401/04/31</v>
      </c>
      <c r="B4" s="27"/>
      <c r="C4" s="27" t="s">
        <v>159</v>
      </c>
      <c r="D4" s="27" t="s">
        <v>159</v>
      </c>
      <c r="E4" s="27" t="s">
        <v>159</v>
      </c>
      <c r="F4" s="27" t="s">
        <v>159</v>
      </c>
      <c r="G4" s="27" t="s">
        <v>159</v>
      </c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ht="30" x14ac:dyDescent="0.55000000000000004">
      <c r="A6" s="29" t="s">
        <v>3</v>
      </c>
      <c r="C6" s="30" t="s">
        <v>98</v>
      </c>
      <c r="D6" s="30" t="s">
        <v>98</v>
      </c>
      <c r="E6" s="30" t="s">
        <v>98</v>
      </c>
      <c r="F6" s="30" t="s">
        <v>98</v>
      </c>
      <c r="G6" s="30" t="s">
        <v>98</v>
      </c>
      <c r="H6" s="30" t="s">
        <v>98</v>
      </c>
      <c r="I6" s="30" t="s">
        <v>98</v>
      </c>
      <c r="K6" s="30" t="s">
        <v>99</v>
      </c>
      <c r="L6" s="30" t="s">
        <v>99</v>
      </c>
      <c r="M6" s="30" t="s">
        <v>99</v>
      </c>
      <c r="N6" s="30" t="s">
        <v>99</v>
      </c>
      <c r="O6" s="30" t="s">
        <v>99</v>
      </c>
      <c r="P6" s="30" t="s">
        <v>99</v>
      </c>
      <c r="Q6" s="30" t="s">
        <v>99</v>
      </c>
    </row>
    <row r="7" spans="1:17" ht="30" x14ac:dyDescent="0.55000000000000004">
      <c r="A7" s="30" t="s">
        <v>3</v>
      </c>
      <c r="C7" s="31" t="s">
        <v>7</v>
      </c>
      <c r="E7" s="31" t="s">
        <v>114</v>
      </c>
      <c r="G7" s="31" t="s">
        <v>115</v>
      </c>
      <c r="I7" s="31" t="s">
        <v>117</v>
      </c>
      <c r="K7" s="31" t="s">
        <v>7</v>
      </c>
      <c r="M7" s="31" t="s">
        <v>114</v>
      </c>
      <c r="O7" s="31" t="s">
        <v>115</v>
      </c>
      <c r="Q7" s="31" t="s">
        <v>117</v>
      </c>
    </row>
    <row r="8" spans="1:17" x14ac:dyDescent="0.55000000000000004">
      <c r="A8" s="32" t="s">
        <v>27</v>
      </c>
      <c r="B8" s="32"/>
      <c r="C8" s="33">
        <v>1030000</v>
      </c>
      <c r="D8" s="33"/>
      <c r="E8" s="33">
        <v>13466807588</v>
      </c>
      <c r="F8" s="33"/>
      <c r="G8" s="33">
        <v>12979986723</v>
      </c>
      <c r="H8" s="33"/>
      <c r="I8" s="33">
        <v>486820865</v>
      </c>
      <c r="J8" s="33"/>
      <c r="K8" s="33">
        <v>12466371</v>
      </c>
      <c r="L8" s="33"/>
      <c r="M8" s="33">
        <v>130239760366</v>
      </c>
      <c r="N8" s="33"/>
      <c r="O8" s="33">
        <v>110467260747</v>
      </c>
      <c r="P8" s="33"/>
      <c r="Q8" s="33">
        <v>19772499619</v>
      </c>
    </row>
    <row r="9" spans="1:17" x14ac:dyDescent="0.55000000000000004">
      <c r="A9" s="32" t="s">
        <v>31</v>
      </c>
      <c r="B9" s="32"/>
      <c r="C9" s="33">
        <v>9245161</v>
      </c>
      <c r="D9" s="33"/>
      <c r="E9" s="33">
        <v>95767307027</v>
      </c>
      <c r="F9" s="33"/>
      <c r="G9" s="33">
        <v>95645384740</v>
      </c>
      <c r="H9" s="33"/>
      <c r="I9" s="33">
        <v>121922287</v>
      </c>
      <c r="J9" s="33"/>
      <c r="K9" s="33">
        <v>9245161</v>
      </c>
      <c r="L9" s="33"/>
      <c r="M9" s="33">
        <v>95767307027</v>
      </c>
      <c r="N9" s="33"/>
      <c r="O9" s="33">
        <v>95645384740</v>
      </c>
      <c r="P9" s="33"/>
      <c r="Q9" s="33">
        <v>121922287</v>
      </c>
    </row>
    <row r="10" spans="1:17" x14ac:dyDescent="0.55000000000000004">
      <c r="A10" s="32" t="s">
        <v>29</v>
      </c>
      <c r="B10" s="32"/>
      <c r="C10" s="33">
        <v>523749432</v>
      </c>
      <c r="D10" s="33"/>
      <c r="E10" s="33">
        <v>5300952436631</v>
      </c>
      <c r="F10" s="33"/>
      <c r="G10" s="33">
        <v>5302175491590</v>
      </c>
      <c r="H10" s="33"/>
      <c r="I10" s="33">
        <v>-1223054958</v>
      </c>
      <c r="J10" s="33"/>
      <c r="K10" s="33">
        <v>1700161377</v>
      </c>
      <c r="L10" s="33"/>
      <c r="M10" s="33">
        <v>17161682625915</v>
      </c>
      <c r="N10" s="33"/>
      <c r="O10" s="33">
        <v>17166361423671</v>
      </c>
      <c r="P10" s="33"/>
      <c r="Q10" s="33">
        <v>-4678797755</v>
      </c>
    </row>
    <row r="11" spans="1:17" x14ac:dyDescent="0.55000000000000004">
      <c r="A11" s="32" t="s">
        <v>17</v>
      </c>
      <c r="B11" s="32"/>
      <c r="C11" s="33">
        <v>17864</v>
      </c>
      <c r="D11" s="33"/>
      <c r="E11" s="33">
        <v>637523764</v>
      </c>
      <c r="F11" s="33"/>
      <c r="G11" s="33">
        <v>618604154</v>
      </c>
      <c r="H11" s="33"/>
      <c r="I11" s="33">
        <v>18919610</v>
      </c>
      <c r="J11" s="33"/>
      <c r="K11" s="33">
        <v>179541</v>
      </c>
      <c r="L11" s="33"/>
      <c r="M11" s="33">
        <v>6269679138</v>
      </c>
      <c r="N11" s="33"/>
      <c r="O11" s="33">
        <v>6207579010</v>
      </c>
      <c r="P11" s="33"/>
      <c r="Q11" s="33">
        <v>62100128</v>
      </c>
    </row>
    <row r="12" spans="1:17" x14ac:dyDescent="0.55000000000000004">
      <c r="A12" s="32" t="s">
        <v>23</v>
      </c>
      <c r="B12" s="32"/>
      <c r="C12" s="33">
        <v>49000</v>
      </c>
      <c r="D12" s="33"/>
      <c r="E12" s="33">
        <v>489957123</v>
      </c>
      <c r="F12" s="33"/>
      <c r="G12" s="33">
        <v>497149195</v>
      </c>
      <c r="H12" s="33"/>
      <c r="I12" s="33">
        <v>-7192072</v>
      </c>
      <c r="J12" s="33"/>
      <c r="K12" s="33">
        <v>49000</v>
      </c>
      <c r="L12" s="33"/>
      <c r="M12" s="33">
        <v>489957123</v>
      </c>
      <c r="N12" s="33"/>
      <c r="O12" s="33">
        <v>497149195</v>
      </c>
      <c r="P12" s="33"/>
      <c r="Q12" s="33">
        <v>-7192072</v>
      </c>
    </row>
    <row r="13" spans="1:17" x14ac:dyDescent="0.55000000000000004">
      <c r="A13" s="32" t="s">
        <v>19</v>
      </c>
      <c r="B13" s="32"/>
      <c r="C13" s="34">
        <v>600000</v>
      </c>
      <c r="D13" s="32"/>
      <c r="E13" s="34">
        <v>1958410497</v>
      </c>
      <c r="F13" s="32"/>
      <c r="G13" s="34">
        <v>1838892251</v>
      </c>
      <c r="H13" s="32"/>
      <c r="I13" s="33">
        <v>119518246</v>
      </c>
      <c r="J13" s="32"/>
      <c r="K13" s="34">
        <v>13293991</v>
      </c>
      <c r="L13" s="32"/>
      <c r="M13" s="34">
        <v>47885569776</v>
      </c>
      <c r="N13" s="32"/>
      <c r="O13" s="34">
        <v>40306506167</v>
      </c>
      <c r="P13" s="32"/>
      <c r="Q13" s="33">
        <v>7579063609</v>
      </c>
    </row>
    <row r="14" spans="1:17" x14ac:dyDescent="0.55000000000000004">
      <c r="A14" s="32" t="s">
        <v>25</v>
      </c>
      <c r="B14" s="32"/>
      <c r="C14" s="34">
        <v>100000</v>
      </c>
      <c r="D14" s="32"/>
      <c r="E14" s="34">
        <v>181761763</v>
      </c>
      <c r="F14" s="32"/>
      <c r="G14" s="34">
        <v>189511259</v>
      </c>
      <c r="H14" s="32"/>
      <c r="I14" s="33">
        <v>-7749496</v>
      </c>
      <c r="J14" s="32"/>
      <c r="K14" s="34">
        <v>193465386</v>
      </c>
      <c r="L14" s="32"/>
      <c r="M14" s="34">
        <v>357094383939</v>
      </c>
      <c r="N14" s="32"/>
      <c r="O14" s="34">
        <v>365120497827</v>
      </c>
      <c r="P14" s="32"/>
      <c r="Q14" s="33">
        <v>-8026113888</v>
      </c>
    </row>
    <row r="15" spans="1:17" x14ac:dyDescent="0.55000000000000004">
      <c r="A15" s="32" t="s">
        <v>21</v>
      </c>
      <c r="B15" s="32"/>
      <c r="C15" s="34">
        <v>0</v>
      </c>
      <c r="D15" s="32"/>
      <c r="E15" s="34">
        <v>0</v>
      </c>
      <c r="F15" s="32"/>
      <c r="G15" s="34">
        <v>0</v>
      </c>
      <c r="H15" s="32"/>
      <c r="I15" s="33">
        <v>0</v>
      </c>
      <c r="J15" s="32"/>
      <c r="K15" s="34">
        <v>10560712</v>
      </c>
      <c r="L15" s="32"/>
      <c r="M15" s="34">
        <v>203552387963</v>
      </c>
      <c r="N15" s="32"/>
      <c r="O15" s="34">
        <v>190427237653</v>
      </c>
      <c r="P15" s="32"/>
      <c r="Q15" s="33">
        <v>13125150310</v>
      </c>
    </row>
    <row r="16" spans="1:17" x14ac:dyDescent="0.55000000000000004">
      <c r="A16" s="32" t="s">
        <v>118</v>
      </c>
      <c r="B16" s="32"/>
      <c r="C16" s="34">
        <v>0</v>
      </c>
      <c r="D16" s="32"/>
      <c r="E16" s="34">
        <v>0</v>
      </c>
      <c r="F16" s="32"/>
      <c r="G16" s="34">
        <v>0</v>
      </c>
      <c r="H16" s="32"/>
      <c r="I16" s="33">
        <v>0</v>
      </c>
      <c r="J16" s="32"/>
      <c r="K16" s="34">
        <v>22890</v>
      </c>
      <c r="L16" s="32"/>
      <c r="M16" s="34">
        <v>1007995981</v>
      </c>
      <c r="N16" s="32"/>
      <c r="O16" s="34">
        <v>999462076</v>
      </c>
      <c r="P16" s="32"/>
      <c r="Q16" s="33">
        <v>8533905</v>
      </c>
    </row>
    <row r="17" spans="1:17" x14ac:dyDescent="0.55000000000000004">
      <c r="A17" s="32" t="s">
        <v>15</v>
      </c>
      <c r="B17" s="32"/>
      <c r="C17" s="34">
        <v>0</v>
      </c>
      <c r="D17" s="32"/>
      <c r="E17" s="34">
        <v>0</v>
      </c>
      <c r="F17" s="32"/>
      <c r="G17" s="34">
        <v>0</v>
      </c>
      <c r="H17" s="32"/>
      <c r="I17" s="33">
        <v>0</v>
      </c>
      <c r="J17" s="32"/>
      <c r="K17" s="34">
        <v>289175</v>
      </c>
      <c r="L17" s="32"/>
      <c r="M17" s="34">
        <v>2893545577</v>
      </c>
      <c r="N17" s="32"/>
      <c r="O17" s="34">
        <v>2914454219</v>
      </c>
      <c r="P17" s="32"/>
      <c r="Q17" s="33">
        <v>-20908642</v>
      </c>
    </row>
    <row r="18" spans="1:17" x14ac:dyDescent="0.55000000000000004">
      <c r="A18" s="32" t="s">
        <v>53</v>
      </c>
      <c r="B18" s="32"/>
      <c r="C18" s="34">
        <v>9700</v>
      </c>
      <c r="D18" s="32"/>
      <c r="E18" s="34">
        <v>9692967500</v>
      </c>
      <c r="F18" s="32"/>
      <c r="G18" s="34">
        <v>9707032500</v>
      </c>
      <c r="H18" s="32"/>
      <c r="I18" s="33">
        <v>-14065000</v>
      </c>
      <c r="J18" s="32"/>
      <c r="K18" s="34">
        <v>30800</v>
      </c>
      <c r="L18" s="32"/>
      <c r="M18" s="34">
        <v>30777670000</v>
      </c>
      <c r="N18" s="32"/>
      <c r="O18" s="34">
        <v>30822330000</v>
      </c>
      <c r="P18" s="32"/>
      <c r="Q18" s="33">
        <v>-44660000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5.85546875" style="10" bestFit="1" customWidth="1"/>
    <col min="2" max="2" width="1" style="10" customWidth="1"/>
    <col min="3" max="3" width="21.42578125" style="10" bestFit="1" customWidth="1"/>
    <col min="4" max="4" width="1" style="10" customWidth="1"/>
    <col min="5" max="5" width="22.85546875" style="10" bestFit="1" customWidth="1"/>
    <col min="6" max="6" width="1" style="10" customWidth="1"/>
    <col min="7" max="7" width="16.42578125" style="10" bestFit="1" customWidth="1"/>
    <col min="8" max="8" width="1" style="10" customWidth="1"/>
    <col min="9" max="9" width="22.85546875" style="10" bestFit="1" customWidth="1"/>
    <col min="10" max="10" width="1" style="10" customWidth="1"/>
    <col min="11" max="11" width="25.7109375" style="10" bestFit="1" customWidth="1"/>
    <col min="12" max="12" width="1" style="10" customWidth="1"/>
    <col min="13" max="13" width="21.42578125" style="10" bestFit="1" customWidth="1"/>
    <col min="14" max="14" width="1" style="10" customWidth="1"/>
    <col min="15" max="15" width="22.85546875" style="10" bestFit="1" customWidth="1"/>
    <col min="16" max="16" width="1" style="10" customWidth="1"/>
    <col min="17" max="17" width="19.140625" style="10" bestFit="1" customWidth="1"/>
    <col min="18" max="18" width="1" style="10" customWidth="1"/>
    <col min="19" max="19" width="22.85546875" style="10" bestFit="1" customWidth="1"/>
    <col min="20" max="20" width="1" style="10" customWidth="1"/>
    <col min="21" max="21" width="25.28515625" style="10" bestFit="1" customWidth="1"/>
    <col min="22" max="22" width="9.140625" style="10" customWidth="1"/>
    <col min="23" max="16384" width="9.140625" style="10"/>
  </cols>
  <sheetData>
    <row r="2" spans="1:21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1" ht="30" x14ac:dyDescent="0.55000000000000004">
      <c r="A3" s="11" t="s">
        <v>96</v>
      </c>
      <c r="B3" s="11"/>
      <c r="C3" s="11"/>
      <c r="D3" s="11" t="s">
        <v>96</v>
      </c>
      <c r="E3" s="11" t="s">
        <v>96</v>
      </c>
      <c r="F3" s="11" t="s">
        <v>96</v>
      </c>
      <c r="G3" s="11" t="s">
        <v>96</v>
      </c>
      <c r="H3" s="11" t="s">
        <v>96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1" ht="30" x14ac:dyDescent="0.55000000000000004">
      <c r="A4" s="11" t="str">
        <f>'درآمد ناشی از فروش'!A4:Q4</f>
        <v>برای ماه منتهی به 1401/04/31</v>
      </c>
      <c r="B4" s="11"/>
      <c r="C4" s="11"/>
      <c r="D4" s="11" t="s">
        <v>159</v>
      </c>
      <c r="E4" s="11" t="s">
        <v>159</v>
      </c>
      <c r="F4" s="11" t="s">
        <v>159</v>
      </c>
      <c r="G4" s="11" t="s">
        <v>159</v>
      </c>
      <c r="H4" s="11" t="s">
        <v>159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6" spans="1:21" ht="30" x14ac:dyDescent="0.55000000000000004">
      <c r="A6" s="12" t="s">
        <v>3</v>
      </c>
      <c r="C6" s="13" t="s">
        <v>98</v>
      </c>
      <c r="D6" s="13" t="s">
        <v>98</v>
      </c>
      <c r="E6" s="13" t="s">
        <v>98</v>
      </c>
      <c r="F6" s="13" t="s">
        <v>98</v>
      </c>
      <c r="G6" s="13" t="s">
        <v>98</v>
      </c>
      <c r="H6" s="13" t="s">
        <v>98</v>
      </c>
      <c r="I6" s="13" t="s">
        <v>98</v>
      </c>
      <c r="J6" s="13" t="s">
        <v>98</v>
      </c>
      <c r="K6" s="13" t="s">
        <v>98</v>
      </c>
      <c r="M6" s="13" t="s">
        <v>99</v>
      </c>
      <c r="N6" s="13" t="s">
        <v>99</v>
      </c>
      <c r="O6" s="13" t="s">
        <v>99</v>
      </c>
      <c r="P6" s="13" t="s">
        <v>99</v>
      </c>
      <c r="Q6" s="13" t="s">
        <v>99</v>
      </c>
      <c r="R6" s="13" t="s">
        <v>99</v>
      </c>
      <c r="S6" s="13" t="s">
        <v>99</v>
      </c>
      <c r="T6" s="13" t="s">
        <v>99</v>
      </c>
      <c r="U6" s="10" t="s">
        <v>99</v>
      </c>
    </row>
    <row r="7" spans="1:21" ht="30" x14ac:dyDescent="0.55000000000000004">
      <c r="A7" s="13" t="s">
        <v>3</v>
      </c>
      <c r="C7" s="14" t="s">
        <v>119</v>
      </c>
      <c r="E7" s="14" t="s">
        <v>120</v>
      </c>
      <c r="G7" s="14" t="s">
        <v>121</v>
      </c>
      <c r="I7" s="14" t="s">
        <v>75</v>
      </c>
      <c r="K7" s="14" t="s">
        <v>122</v>
      </c>
      <c r="M7" s="14" t="s">
        <v>119</v>
      </c>
      <c r="O7" s="14" t="s">
        <v>120</v>
      </c>
      <c r="Q7" s="14" t="s">
        <v>121</v>
      </c>
      <c r="S7" s="14" t="s">
        <v>75</v>
      </c>
      <c r="U7" s="10" t="s">
        <v>122</v>
      </c>
    </row>
    <row r="8" spans="1:21" x14ac:dyDescent="0.55000000000000004">
      <c r="A8" s="19" t="s">
        <v>27</v>
      </c>
      <c r="B8" s="19"/>
      <c r="C8" s="35">
        <v>0</v>
      </c>
      <c r="D8" s="35"/>
      <c r="E8" s="35">
        <v>462019231</v>
      </c>
      <c r="F8" s="35"/>
      <c r="G8" s="35">
        <v>486820865</v>
      </c>
      <c r="H8" s="35"/>
      <c r="I8" s="35">
        <v>948840096</v>
      </c>
      <c r="J8" s="35"/>
      <c r="K8" s="35" t="s">
        <v>123</v>
      </c>
      <c r="L8" s="35"/>
      <c r="M8" s="35">
        <v>0</v>
      </c>
      <c r="N8" s="35"/>
      <c r="O8" s="35">
        <v>534060195</v>
      </c>
      <c r="P8" s="35"/>
      <c r="Q8" s="35">
        <v>19772499619</v>
      </c>
      <c r="R8" s="35"/>
      <c r="S8" s="35">
        <v>20306559814</v>
      </c>
      <c r="T8" s="19"/>
      <c r="U8" s="19" t="s">
        <v>124</v>
      </c>
    </row>
    <row r="9" spans="1:21" x14ac:dyDescent="0.55000000000000004">
      <c r="A9" s="19" t="s">
        <v>31</v>
      </c>
      <c r="B9" s="19"/>
      <c r="C9" s="35">
        <v>0</v>
      </c>
      <c r="D9" s="35"/>
      <c r="E9" s="35">
        <v>55639068</v>
      </c>
      <c r="F9" s="35"/>
      <c r="G9" s="35">
        <v>121922287</v>
      </c>
      <c r="H9" s="35"/>
      <c r="I9" s="35">
        <v>177561355</v>
      </c>
      <c r="J9" s="35"/>
      <c r="K9" s="35" t="s">
        <v>125</v>
      </c>
      <c r="L9" s="35"/>
      <c r="M9" s="35">
        <v>0</v>
      </c>
      <c r="N9" s="35"/>
      <c r="O9" s="35">
        <v>55639068</v>
      </c>
      <c r="P9" s="35"/>
      <c r="Q9" s="35">
        <v>121922287</v>
      </c>
      <c r="R9" s="35"/>
      <c r="S9" s="35">
        <v>177561355</v>
      </c>
      <c r="T9" s="19"/>
      <c r="U9" s="19" t="s">
        <v>126</v>
      </c>
    </row>
    <row r="10" spans="1:21" x14ac:dyDescent="0.55000000000000004">
      <c r="A10" s="19" t="s">
        <v>29</v>
      </c>
      <c r="B10" s="19"/>
      <c r="C10" s="35">
        <v>0</v>
      </c>
      <c r="D10" s="35"/>
      <c r="E10" s="35">
        <v>356313119</v>
      </c>
      <c r="F10" s="35"/>
      <c r="G10" s="35">
        <v>-1223054958</v>
      </c>
      <c r="H10" s="35"/>
      <c r="I10" s="35">
        <v>-866741839</v>
      </c>
      <c r="J10" s="35"/>
      <c r="K10" s="35" t="s">
        <v>127</v>
      </c>
      <c r="L10" s="35"/>
      <c r="M10" s="35">
        <v>0</v>
      </c>
      <c r="N10" s="35"/>
      <c r="O10" s="35">
        <v>350797864</v>
      </c>
      <c r="P10" s="35"/>
      <c r="Q10" s="35">
        <v>-4678797755</v>
      </c>
      <c r="R10" s="35"/>
      <c r="S10" s="35">
        <v>-4327999891</v>
      </c>
      <c r="T10" s="19"/>
      <c r="U10" s="19" t="s">
        <v>128</v>
      </c>
    </row>
    <row r="11" spans="1:21" x14ac:dyDescent="0.55000000000000004">
      <c r="A11" s="19" t="s">
        <v>17</v>
      </c>
      <c r="B11" s="19"/>
      <c r="C11" s="35">
        <v>0</v>
      </c>
      <c r="D11" s="35"/>
      <c r="E11" s="35">
        <v>357877842</v>
      </c>
      <c r="F11" s="35"/>
      <c r="G11" s="35">
        <v>18919610</v>
      </c>
      <c r="H11" s="35"/>
      <c r="I11" s="35">
        <v>376797452</v>
      </c>
      <c r="J11" s="35"/>
      <c r="K11" s="35" t="s">
        <v>129</v>
      </c>
      <c r="L11" s="35"/>
      <c r="M11" s="35">
        <v>0</v>
      </c>
      <c r="N11" s="35"/>
      <c r="O11" s="35">
        <v>911349421</v>
      </c>
      <c r="P11" s="35"/>
      <c r="Q11" s="35">
        <v>62100128</v>
      </c>
      <c r="R11" s="35"/>
      <c r="S11" s="35">
        <v>973449549</v>
      </c>
      <c r="T11" s="19"/>
      <c r="U11" s="19" t="s">
        <v>130</v>
      </c>
    </row>
    <row r="12" spans="1:21" x14ac:dyDescent="0.55000000000000004">
      <c r="A12" s="19" t="s">
        <v>23</v>
      </c>
      <c r="B12" s="19"/>
      <c r="C12" s="20">
        <v>0</v>
      </c>
      <c r="D12" s="19"/>
      <c r="E12" s="20">
        <v>0</v>
      </c>
      <c r="F12" s="19"/>
      <c r="G12" s="35">
        <v>-7192072</v>
      </c>
      <c r="H12" s="19"/>
      <c r="I12" s="20">
        <v>-7192072</v>
      </c>
      <c r="J12" s="19"/>
      <c r="K12" s="36" t="s">
        <v>24</v>
      </c>
      <c r="L12" s="19"/>
      <c r="M12" s="20">
        <v>0</v>
      </c>
      <c r="N12" s="19"/>
      <c r="O12" s="20">
        <v>0</v>
      </c>
      <c r="P12" s="19"/>
      <c r="Q12" s="35">
        <v>-7192072</v>
      </c>
      <c r="R12" s="19"/>
      <c r="S12" s="20">
        <v>-7192072</v>
      </c>
      <c r="T12" s="19"/>
      <c r="U12" s="19" t="s">
        <v>131</v>
      </c>
    </row>
    <row r="13" spans="1:21" x14ac:dyDescent="0.55000000000000004">
      <c r="A13" s="19" t="s">
        <v>19</v>
      </c>
      <c r="B13" s="19"/>
      <c r="C13" s="20">
        <v>596735101</v>
      </c>
      <c r="D13" s="19"/>
      <c r="E13" s="20">
        <v>-5153416541</v>
      </c>
      <c r="F13" s="19"/>
      <c r="G13" s="35">
        <v>119518246</v>
      </c>
      <c r="H13" s="19"/>
      <c r="I13" s="20">
        <v>-4437163194</v>
      </c>
      <c r="J13" s="19"/>
      <c r="K13" s="36" t="s">
        <v>132</v>
      </c>
      <c r="L13" s="19"/>
      <c r="M13" s="20">
        <v>596735101</v>
      </c>
      <c r="N13" s="19"/>
      <c r="O13" s="20">
        <v>3797656266</v>
      </c>
      <c r="P13" s="19"/>
      <c r="Q13" s="35">
        <v>7579063609</v>
      </c>
      <c r="R13" s="19"/>
      <c r="S13" s="20">
        <v>11973454976</v>
      </c>
      <c r="T13" s="19"/>
      <c r="U13" s="19" t="s">
        <v>133</v>
      </c>
    </row>
    <row r="14" spans="1:21" x14ac:dyDescent="0.55000000000000004">
      <c r="A14" s="19" t="s">
        <v>25</v>
      </c>
      <c r="B14" s="19"/>
      <c r="C14" s="20">
        <v>4472804173</v>
      </c>
      <c r="D14" s="19"/>
      <c r="E14" s="20">
        <v>-116733402291</v>
      </c>
      <c r="F14" s="19"/>
      <c r="G14" s="20">
        <v>-7749496</v>
      </c>
      <c r="H14" s="19"/>
      <c r="I14" s="20">
        <v>-112268347614</v>
      </c>
      <c r="J14" s="19"/>
      <c r="K14" s="36" t="s">
        <v>134</v>
      </c>
      <c r="L14" s="19"/>
      <c r="M14" s="20">
        <v>4472804173</v>
      </c>
      <c r="N14" s="19"/>
      <c r="O14" s="20">
        <v>-197678705565</v>
      </c>
      <c r="P14" s="19"/>
      <c r="Q14" s="35">
        <v>-8026113888</v>
      </c>
      <c r="R14" s="19"/>
      <c r="S14" s="20">
        <v>-201232015280</v>
      </c>
      <c r="T14" s="19"/>
      <c r="U14" s="19" t="s">
        <v>135</v>
      </c>
    </row>
    <row r="15" spans="1:21" x14ac:dyDescent="0.55000000000000004">
      <c r="A15" s="19" t="s">
        <v>21</v>
      </c>
      <c r="B15" s="19"/>
      <c r="C15" s="20">
        <v>2086163288</v>
      </c>
      <c r="D15" s="19"/>
      <c r="E15" s="20">
        <v>-63581848964</v>
      </c>
      <c r="F15" s="19"/>
      <c r="G15" s="20">
        <v>0</v>
      </c>
      <c r="H15" s="19"/>
      <c r="I15" s="20">
        <v>-61495685676</v>
      </c>
      <c r="J15" s="19"/>
      <c r="K15" s="36" t="s">
        <v>136</v>
      </c>
      <c r="L15" s="19"/>
      <c r="M15" s="20">
        <v>2086163288</v>
      </c>
      <c r="N15" s="19"/>
      <c r="O15" s="20">
        <v>-10447272018</v>
      </c>
      <c r="P15" s="19"/>
      <c r="Q15" s="35">
        <v>13125150310</v>
      </c>
      <c r="R15" s="19"/>
      <c r="S15" s="20">
        <v>4764041580</v>
      </c>
      <c r="T15" s="19"/>
      <c r="U15" s="19" t="s">
        <v>137</v>
      </c>
    </row>
    <row r="16" spans="1:21" x14ac:dyDescent="0.55000000000000004">
      <c r="A16" s="19" t="s">
        <v>118</v>
      </c>
      <c r="B16" s="19"/>
      <c r="C16" s="20">
        <v>0</v>
      </c>
      <c r="D16" s="19"/>
      <c r="E16" s="20">
        <v>0</v>
      </c>
      <c r="F16" s="19"/>
      <c r="G16" s="20">
        <v>0</v>
      </c>
      <c r="H16" s="19"/>
      <c r="I16" s="20">
        <v>0</v>
      </c>
      <c r="J16" s="19"/>
      <c r="K16" s="36" t="s">
        <v>24</v>
      </c>
      <c r="L16" s="19"/>
      <c r="M16" s="20">
        <v>0</v>
      </c>
      <c r="N16" s="19"/>
      <c r="O16" s="20">
        <v>0</v>
      </c>
      <c r="P16" s="19"/>
      <c r="Q16" s="35">
        <v>8533905</v>
      </c>
      <c r="R16" s="19"/>
      <c r="S16" s="20">
        <v>8533905</v>
      </c>
      <c r="T16" s="19"/>
      <c r="U16" s="19" t="s">
        <v>138</v>
      </c>
    </row>
    <row r="17" spans="1:21" x14ac:dyDescent="0.55000000000000004">
      <c r="A17" s="19" t="s">
        <v>15</v>
      </c>
      <c r="B17" s="19"/>
      <c r="C17" s="20">
        <v>0</v>
      </c>
      <c r="D17" s="19"/>
      <c r="E17" s="20">
        <v>-16316384</v>
      </c>
      <c r="F17" s="19"/>
      <c r="G17" s="20">
        <v>0</v>
      </c>
      <c r="H17" s="19"/>
      <c r="I17" s="20">
        <v>-16316384</v>
      </c>
      <c r="J17" s="19"/>
      <c r="K17" s="36" t="s">
        <v>131</v>
      </c>
      <c r="L17" s="19"/>
      <c r="M17" s="20">
        <v>0</v>
      </c>
      <c r="N17" s="19"/>
      <c r="O17" s="20">
        <v>27236746</v>
      </c>
      <c r="P17" s="19"/>
      <c r="Q17" s="35">
        <v>-20908642</v>
      </c>
      <c r="R17" s="19"/>
      <c r="S17" s="20">
        <v>6328104</v>
      </c>
      <c r="T17" s="19"/>
      <c r="U17" s="19" t="s">
        <v>24</v>
      </c>
    </row>
  </sheetData>
  <mergeCells count="6">
    <mergeCell ref="A2:T2"/>
    <mergeCell ref="A3:T3"/>
    <mergeCell ref="A4:T4"/>
    <mergeCell ref="M6:T6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0" bestFit="1" customWidth="1"/>
    <col min="2" max="2" width="1" style="10" customWidth="1"/>
    <col min="3" max="3" width="21.28515625" style="10" bestFit="1" customWidth="1"/>
    <col min="4" max="4" width="1" style="10" customWidth="1"/>
    <col min="5" max="5" width="22.7109375" style="10" bestFit="1" customWidth="1"/>
    <col min="6" max="6" width="1" style="10" customWidth="1"/>
    <col min="7" max="7" width="16.28515625" style="10" bestFit="1" customWidth="1"/>
    <col min="8" max="8" width="1" style="10" customWidth="1"/>
    <col min="9" max="9" width="12.85546875" style="10" bestFit="1" customWidth="1"/>
    <col min="10" max="10" width="1" style="10" customWidth="1"/>
    <col min="11" max="11" width="21.28515625" style="10" bestFit="1" customWidth="1"/>
    <col min="12" max="12" width="1" style="10" customWidth="1"/>
    <col min="13" max="13" width="22.7109375" style="10" bestFit="1" customWidth="1"/>
    <col min="14" max="14" width="1" style="10" customWidth="1"/>
    <col min="15" max="15" width="16.28515625" style="10" bestFit="1" customWidth="1"/>
    <col min="16" max="16" width="1" style="10" customWidth="1"/>
    <col min="17" max="17" width="15.1406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96</v>
      </c>
      <c r="B3" s="11"/>
      <c r="C3" s="11" t="s">
        <v>96</v>
      </c>
      <c r="D3" s="11" t="s">
        <v>96</v>
      </c>
      <c r="E3" s="11" t="s">
        <v>96</v>
      </c>
      <c r="F3" s="11" t="s">
        <v>96</v>
      </c>
      <c r="G3" s="11" t="s">
        <v>96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'سرمایه‌گذاری در سهام'!A4:T4</f>
        <v>برای ماه منتهی به 1401/04/31</v>
      </c>
      <c r="B4" s="11"/>
      <c r="C4" s="11" t="s">
        <v>159</v>
      </c>
      <c r="D4" s="11" t="s">
        <v>159</v>
      </c>
      <c r="E4" s="11" t="s">
        <v>159</v>
      </c>
      <c r="F4" s="11" t="s">
        <v>159</v>
      </c>
      <c r="G4" s="11" t="s">
        <v>159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2" t="s">
        <v>100</v>
      </c>
      <c r="C6" s="13" t="s">
        <v>98</v>
      </c>
      <c r="D6" s="13" t="s">
        <v>98</v>
      </c>
      <c r="E6" s="13" t="s">
        <v>98</v>
      </c>
      <c r="F6" s="13" t="s">
        <v>98</v>
      </c>
      <c r="G6" s="13" t="s">
        <v>98</v>
      </c>
      <c r="H6" s="13" t="s">
        <v>98</v>
      </c>
      <c r="I6" s="13" t="s">
        <v>98</v>
      </c>
      <c r="K6" s="13" t="s">
        <v>99</v>
      </c>
      <c r="L6" s="13" t="s">
        <v>99</v>
      </c>
      <c r="M6" s="13" t="s">
        <v>99</v>
      </c>
      <c r="N6" s="13" t="s">
        <v>99</v>
      </c>
      <c r="O6" s="13" t="s">
        <v>99</v>
      </c>
      <c r="P6" s="13" t="s">
        <v>99</v>
      </c>
      <c r="Q6" s="13" t="s">
        <v>99</v>
      </c>
    </row>
    <row r="7" spans="1:17" ht="30" x14ac:dyDescent="0.55000000000000004">
      <c r="A7" s="13" t="s">
        <v>100</v>
      </c>
      <c r="C7" s="14" t="s">
        <v>139</v>
      </c>
      <c r="E7" s="14" t="s">
        <v>120</v>
      </c>
      <c r="G7" s="14" t="s">
        <v>121</v>
      </c>
      <c r="I7" s="14" t="s">
        <v>140</v>
      </c>
      <c r="K7" s="14" t="s">
        <v>139</v>
      </c>
      <c r="M7" s="14" t="s">
        <v>120</v>
      </c>
      <c r="O7" s="14" t="s">
        <v>121</v>
      </c>
      <c r="Q7" s="14" t="s">
        <v>140</v>
      </c>
    </row>
    <row r="8" spans="1:17" x14ac:dyDescent="0.55000000000000004">
      <c r="A8" s="18" t="s">
        <v>53</v>
      </c>
      <c r="B8" s="19"/>
      <c r="C8" s="35">
        <v>718015143</v>
      </c>
      <c r="D8" s="35"/>
      <c r="E8" s="35">
        <v>14065000</v>
      </c>
      <c r="F8" s="35"/>
      <c r="G8" s="35">
        <v>-14065000</v>
      </c>
      <c r="H8" s="35"/>
      <c r="I8" s="35">
        <v>718015143</v>
      </c>
      <c r="J8" s="35"/>
      <c r="K8" s="35">
        <v>1652082768</v>
      </c>
      <c r="L8" s="35"/>
      <c r="M8" s="35">
        <v>-68440000</v>
      </c>
      <c r="N8" s="35"/>
      <c r="O8" s="35">
        <v>-44660000</v>
      </c>
      <c r="P8" s="35"/>
      <c r="Q8" s="35">
        <v>1538982768</v>
      </c>
    </row>
    <row r="9" spans="1:17" x14ac:dyDescent="0.55000000000000004">
      <c r="A9" s="18" t="s">
        <v>50</v>
      </c>
      <c r="B9" s="19"/>
      <c r="C9" s="20">
        <v>1433893</v>
      </c>
      <c r="D9" s="20"/>
      <c r="E9" s="20">
        <v>1199130</v>
      </c>
      <c r="F9" s="20"/>
      <c r="G9" s="20">
        <v>0</v>
      </c>
      <c r="H9" s="20"/>
      <c r="I9" s="20">
        <v>2633023</v>
      </c>
      <c r="J9" s="20"/>
      <c r="K9" s="20">
        <v>2863865</v>
      </c>
      <c r="L9" s="20"/>
      <c r="M9" s="20">
        <v>2208589</v>
      </c>
      <c r="N9" s="20"/>
      <c r="O9" s="20">
        <v>0</v>
      </c>
      <c r="P9" s="20"/>
      <c r="Q9" s="20">
        <v>5072454</v>
      </c>
    </row>
    <row r="10" spans="1:17" x14ac:dyDescent="0.55000000000000004">
      <c r="A10" s="21" t="s">
        <v>57</v>
      </c>
      <c r="C10" s="20">
        <v>0</v>
      </c>
      <c r="D10" s="20"/>
      <c r="E10" s="20">
        <v>-25108224</v>
      </c>
      <c r="F10" s="20"/>
      <c r="G10" s="20">
        <v>0</v>
      </c>
      <c r="H10" s="20"/>
      <c r="I10" s="35">
        <v>-25108224</v>
      </c>
      <c r="J10" s="20"/>
      <c r="K10" s="20">
        <v>0</v>
      </c>
      <c r="L10" s="20"/>
      <c r="M10" s="35">
        <v>-25108224</v>
      </c>
      <c r="N10" s="20"/>
      <c r="O10" s="20">
        <v>0</v>
      </c>
      <c r="P10" s="20"/>
      <c r="Q10" s="35">
        <v>-25108224</v>
      </c>
    </row>
    <row r="11" spans="1:17" x14ac:dyDescent="0.55000000000000004">
      <c r="A11" s="21" t="s">
        <v>45</v>
      </c>
      <c r="C11" s="20">
        <v>0</v>
      </c>
      <c r="D11" s="20"/>
      <c r="E11" s="20">
        <v>182255936</v>
      </c>
      <c r="F11" s="20"/>
      <c r="G11" s="20">
        <v>0</v>
      </c>
      <c r="H11" s="20"/>
      <c r="I11" s="35">
        <v>182255936</v>
      </c>
      <c r="J11" s="20"/>
      <c r="K11" s="20">
        <v>0</v>
      </c>
      <c r="L11" s="20"/>
      <c r="M11" s="35">
        <v>110668269</v>
      </c>
      <c r="N11" s="20"/>
      <c r="O11" s="20">
        <v>0</v>
      </c>
      <c r="P11" s="20"/>
      <c r="Q11" s="35">
        <v>110668269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7.7109375" style="10" bestFit="1" customWidth="1"/>
    <col min="2" max="2" width="1" style="10" customWidth="1"/>
    <col min="3" max="3" width="20.28515625" style="10" bestFit="1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55000000000000004">
      <c r="A3" s="11" t="s">
        <v>96</v>
      </c>
      <c r="B3" s="11" t="s">
        <v>96</v>
      </c>
      <c r="C3" s="11" t="s">
        <v>96</v>
      </c>
      <c r="D3" s="11" t="s">
        <v>96</v>
      </c>
      <c r="E3" s="11" t="s">
        <v>96</v>
      </c>
      <c r="F3" s="11" t="s">
        <v>96</v>
      </c>
      <c r="G3" s="11"/>
      <c r="H3" s="11"/>
      <c r="I3" s="11"/>
      <c r="J3" s="11"/>
      <c r="K3" s="11"/>
    </row>
    <row r="4" spans="1:11" ht="30" x14ac:dyDescent="0.55000000000000004">
      <c r="A4" s="11" t="str">
        <f>'سرمایه‌گذاری در اوراق بهادار'!A4:Q4</f>
        <v>برای ماه منتهی به 1401/04/31</v>
      </c>
      <c r="B4" s="11" t="s">
        <v>159</v>
      </c>
      <c r="C4" s="11" t="s">
        <v>159</v>
      </c>
      <c r="D4" s="11" t="s">
        <v>159</v>
      </c>
      <c r="E4" s="11" t="s">
        <v>159</v>
      </c>
      <c r="F4" s="11" t="s">
        <v>159</v>
      </c>
      <c r="G4" s="11"/>
      <c r="H4" s="11"/>
      <c r="I4" s="11"/>
      <c r="J4" s="11"/>
      <c r="K4" s="11"/>
    </row>
    <row r="6" spans="1:11" ht="30" x14ac:dyDescent="0.55000000000000004">
      <c r="A6" s="13" t="s">
        <v>141</v>
      </c>
      <c r="B6" s="13" t="s">
        <v>141</v>
      </c>
      <c r="C6" s="13" t="s">
        <v>141</v>
      </c>
      <c r="E6" s="13" t="s">
        <v>98</v>
      </c>
      <c r="F6" s="13" t="s">
        <v>98</v>
      </c>
      <c r="G6" s="13" t="s">
        <v>98</v>
      </c>
      <c r="I6" s="13" t="s">
        <v>99</v>
      </c>
      <c r="J6" s="13" t="s">
        <v>99</v>
      </c>
      <c r="K6" s="13" t="s">
        <v>99</v>
      </c>
    </row>
    <row r="7" spans="1:11" ht="30" x14ac:dyDescent="0.55000000000000004">
      <c r="A7" s="14" t="s">
        <v>142</v>
      </c>
      <c r="C7" s="14" t="s">
        <v>72</v>
      </c>
      <c r="E7" s="14" t="s">
        <v>143</v>
      </c>
      <c r="G7" s="14" t="s">
        <v>144</v>
      </c>
      <c r="I7" s="14" t="s">
        <v>143</v>
      </c>
      <c r="K7" s="14" t="s">
        <v>144</v>
      </c>
    </row>
    <row r="8" spans="1:11" x14ac:dyDescent="0.55000000000000004">
      <c r="A8" s="10" t="s">
        <v>78</v>
      </c>
      <c r="C8" s="10" t="s">
        <v>79</v>
      </c>
      <c r="E8" s="25">
        <v>0</v>
      </c>
      <c r="F8" s="25"/>
      <c r="G8" s="25" t="s">
        <v>105</v>
      </c>
      <c r="H8" s="25"/>
      <c r="I8" s="25">
        <v>6223614</v>
      </c>
      <c r="J8" s="25"/>
      <c r="K8" s="25" t="s">
        <v>105</v>
      </c>
    </row>
    <row r="9" spans="1:11" x14ac:dyDescent="0.55000000000000004">
      <c r="A9" s="10" t="s">
        <v>78</v>
      </c>
      <c r="C9" s="10" t="s">
        <v>87</v>
      </c>
      <c r="E9" s="25">
        <v>0</v>
      </c>
      <c r="F9" s="25"/>
      <c r="G9" s="25" t="s">
        <v>105</v>
      </c>
      <c r="H9" s="25"/>
      <c r="I9" s="25">
        <v>274273</v>
      </c>
      <c r="J9" s="25"/>
      <c r="K9" s="25" t="s">
        <v>105</v>
      </c>
    </row>
    <row r="10" spans="1:11" x14ac:dyDescent="0.55000000000000004">
      <c r="A10" s="10" t="s">
        <v>78</v>
      </c>
      <c r="C10" s="10" t="s">
        <v>89</v>
      </c>
      <c r="E10" s="25">
        <v>0</v>
      </c>
      <c r="F10" s="25"/>
      <c r="G10" s="25" t="s">
        <v>105</v>
      </c>
      <c r="H10" s="25"/>
      <c r="I10" s="25">
        <v>8327331</v>
      </c>
      <c r="J10" s="25"/>
      <c r="K10" s="25" t="s">
        <v>105</v>
      </c>
    </row>
    <row r="11" spans="1:11" x14ac:dyDescent="0.55000000000000004">
      <c r="A11" s="10" t="s">
        <v>91</v>
      </c>
      <c r="C11" s="10" t="s">
        <v>92</v>
      </c>
      <c r="E11" s="25">
        <v>12630</v>
      </c>
      <c r="F11" s="25"/>
      <c r="G11" s="25" t="s">
        <v>105</v>
      </c>
      <c r="H11" s="25"/>
      <c r="I11" s="25">
        <v>12630</v>
      </c>
      <c r="J11" s="25"/>
      <c r="K11" s="25" t="s">
        <v>105</v>
      </c>
    </row>
  </sheetData>
  <mergeCells count="6">
    <mergeCell ref="I6:K6"/>
    <mergeCell ref="A2:K2"/>
    <mergeCell ref="A3:K3"/>
    <mergeCell ref="A4:K4"/>
    <mergeCell ref="A6:C6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21" x14ac:dyDescent="0.55000000000000004"/>
  <cols>
    <col min="1" max="1" width="35.7109375" style="10" bestFit="1" customWidth="1"/>
    <col min="2" max="2" width="1" style="10" customWidth="1"/>
    <col min="3" max="3" width="1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55000000000000004">
      <c r="A3" s="11" t="s">
        <v>96</v>
      </c>
      <c r="B3" s="11" t="s">
        <v>96</v>
      </c>
      <c r="C3" s="11" t="s">
        <v>96</v>
      </c>
      <c r="D3" s="11" t="s">
        <v>96</v>
      </c>
      <c r="E3" s="11"/>
    </row>
    <row r="4" spans="1:5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55000000000000004">
      <c r="A6" s="12" t="s">
        <v>145</v>
      </c>
      <c r="C6" s="14" t="s">
        <v>98</v>
      </c>
      <c r="E6" s="14" t="s">
        <v>6</v>
      </c>
    </row>
    <row r="7" spans="1:5" ht="30" x14ac:dyDescent="0.55000000000000004">
      <c r="A7" s="13" t="s">
        <v>145</v>
      </c>
      <c r="C7" s="14" t="s">
        <v>75</v>
      </c>
      <c r="E7" s="14" t="s">
        <v>75</v>
      </c>
    </row>
    <row r="8" spans="1:5" x14ac:dyDescent="0.55000000000000004">
      <c r="A8" s="19" t="s">
        <v>145</v>
      </c>
      <c r="B8" s="19"/>
      <c r="C8" s="20">
        <v>0</v>
      </c>
      <c r="D8" s="19"/>
      <c r="E8" s="20">
        <v>6611483142</v>
      </c>
    </row>
    <row r="9" spans="1:5" x14ac:dyDescent="0.55000000000000004">
      <c r="A9" s="19" t="s">
        <v>146</v>
      </c>
      <c r="B9" s="19"/>
      <c r="C9" s="20">
        <v>0</v>
      </c>
      <c r="D9" s="19"/>
      <c r="E9" s="20">
        <v>0</v>
      </c>
    </row>
    <row r="10" spans="1:5" x14ac:dyDescent="0.55000000000000004">
      <c r="A10" s="19" t="s">
        <v>147</v>
      </c>
      <c r="B10" s="19"/>
      <c r="C10" s="20">
        <v>0</v>
      </c>
      <c r="D10" s="19"/>
      <c r="E10" s="20">
        <v>0</v>
      </c>
    </row>
    <row r="11" spans="1:5" x14ac:dyDescent="0.55000000000000004">
      <c r="A11" s="19" t="s">
        <v>105</v>
      </c>
      <c r="B11" s="19"/>
      <c r="C11" s="20">
        <v>0</v>
      </c>
      <c r="D11" s="19"/>
      <c r="E11" s="20">
        <v>6611483142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tabSelected="1" workbookViewId="0">
      <selection sqref="A1:XFD1048576"/>
    </sheetView>
  </sheetViews>
  <sheetFormatPr defaultColWidth="9.140625" defaultRowHeight="21" x14ac:dyDescent="0.55000000000000004"/>
  <cols>
    <col min="1" max="1" width="24" style="10" bestFit="1" customWidth="1"/>
    <col min="2" max="2" width="1" style="10" customWidth="1"/>
    <col min="3" max="3" width="18.710937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55000000000000004">
      <c r="A3" s="11" t="s">
        <v>96</v>
      </c>
      <c r="B3" s="11" t="s">
        <v>96</v>
      </c>
      <c r="C3" s="11" t="s">
        <v>96</v>
      </c>
      <c r="D3" s="11" t="s">
        <v>96</v>
      </c>
      <c r="E3" s="11" t="s">
        <v>96</v>
      </c>
      <c r="F3" s="11"/>
      <c r="G3" s="11"/>
    </row>
    <row r="4" spans="1:7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6" spans="1:7" ht="30" x14ac:dyDescent="0.55000000000000004">
      <c r="A6" s="14" t="s">
        <v>100</v>
      </c>
      <c r="C6" s="14" t="s">
        <v>75</v>
      </c>
      <c r="E6" s="14" t="s">
        <v>122</v>
      </c>
      <c r="G6" s="14" t="s">
        <v>13</v>
      </c>
    </row>
    <row r="7" spans="1:7" x14ac:dyDescent="0.55000000000000004">
      <c r="A7" s="19" t="s">
        <v>148</v>
      </c>
      <c r="B7" s="19"/>
      <c r="C7" s="35">
        <v>-177588247876</v>
      </c>
      <c r="D7" s="19"/>
      <c r="E7" s="37" t="s">
        <v>149</v>
      </c>
      <c r="F7" s="36"/>
      <c r="G7" s="37" t="s">
        <v>150</v>
      </c>
    </row>
    <row r="8" spans="1:7" x14ac:dyDescent="0.55000000000000004">
      <c r="A8" s="19" t="s">
        <v>151</v>
      </c>
      <c r="B8" s="19"/>
      <c r="C8" s="35">
        <v>877795878</v>
      </c>
      <c r="D8" s="19"/>
      <c r="E8" s="37" t="s">
        <v>152</v>
      </c>
      <c r="F8" s="36"/>
      <c r="G8" s="37" t="s">
        <v>153</v>
      </c>
    </row>
    <row r="9" spans="1:7" x14ac:dyDescent="0.55000000000000004">
      <c r="A9" s="19" t="s">
        <v>154</v>
      </c>
      <c r="B9" s="19"/>
      <c r="C9" s="35">
        <v>12630</v>
      </c>
      <c r="D9" s="19"/>
      <c r="E9" s="37" t="s">
        <v>24</v>
      </c>
      <c r="F9" s="36"/>
      <c r="G9" s="37" t="s">
        <v>24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8"/>
  <sheetViews>
    <sheetView rightToLeft="1" workbookViewId="0">
      <selection activeCell="O8" sqref="O8"/>
    </sheetView>
  </sheetViews>
  <sheetFormatPr defaultColWidth="9.140625" defaultRowHeight="21" x14ac:dyDescent="0.55000000000000004"/>
  <cols>
    <col min="1" max="1" width="30" style="10" customWidth="1"/>
    <col min="2" max="2" width="1" style="10" customWidth="1"/>
    <col min="3" max="3" width="13.42578125" style="10" bestFit="1" customWidth="1"/>
    <col min="4" max="4" width="1" style="10" customWidth="1"/>
    <col min="5" max="5" width="18.85546875" style="10" bestFit="1" customWidth="1"/>
    <col min="6" max="6" width="1" style="10" customWidth="1"/>
    <col min="7" max="7" width="23.7109375" style="10" bestFit="1" customWidth="1"/>
    <col min="8" max="8" width="1" style="10" customWidth="1"/>
    <col min="9" max="9" width="13.7109375" style="10" bestFit="1" customWidth="1"/>
    <col min="10" max="10" width="1" style="10" customWidth="1"/>
    <col min="11" max="11" width="19.28515625" style="10" bestFit="1" customWidth="1"/>
    <col min="12" max="12" width="1" style="10" customWidth="1"/>
    <col min="13" max="13" width="14.85546875" style="10" bestFit="1" customWidth="1"/>
    <col min="14" max="14" width="1" style="10" customWidth="1"/>
    <col min="15" max="15" width="19.140625" style="10" bestFit="1" customWidth="1"/>
    <col min="16" max="16" width="1" style="10" customWidth="1"/>
    <col min="17" max="17" width="12.85546875" style="10" bestFit="1" customWidth="1"/>
    <col min="18" max="18" width="1" style="10" customWidth="1"/>
    <col min="19" max="19" width="13.85546875" style="10" bestFit="1" customWidth="1"/>
    <col min="20" max="20" width="1" style="10" customWidth="1"/>
    <col min="21" max="21" width="18.85546875" style="10" bestFit="1" customWidth="1"/>
    <col min="22" max="22" width="1" style="10" customWidth="1"/>
    <col min="23" max="23" width="23.71093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55000000000000004">
      <c r="A2" s="11" t="s">
        <v>0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55000000000000004">
      <c r="A3" s="11" t="s">
        <v>1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55000000000000004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6" spans="1:25" ht="30" x14ac:dyDescent="0.55000000000000004">
      <c r="A6" s="12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</row>
    <row r="7" spans="1:25" ht="30" x14ac:dyDescent="0.55000000000000004">
      <c r="A7" s="12" t="s">
        <v>3</v>
      </c>
      <c r="C7" s="12" t="s">
        <v>7</v>
      </c>
      <c r="E7" s="12" t="s">
        <v>8</v>
      </c>
      <c r="G7" s="12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2" t="s">
        <v>13</v>
      </c>
    </row>
    <row r="8" spans="1:25" ht="30" x14ac:dyDescent="0.55000000000000004">
      <c r="A8" s="13" t="s">
        <v>3</v>
      </c>
      <c r="C8" s="13" t="s">
        <v>7</v>
      </c>
      <c r="E8" s="13" t="s">
        <v>8</v>
      </c>
      <c r="G8" s="13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3" t="s">
        <v>7</v>
      </c>
      <c r="S8" s="13" t="s">
        <v>12</v>
      </c>
      <c r="U8" s="13" t="s">
        <v>8</v>
      </c>
      <c r="W8" s="13" t="s">
        <v>9</v>
      </c>
      <c r="Y8" s="13" t="s">
        <v>13</v>
      </c>
    </row>
    <row r="9" spans="1:25" x14ac:dyDescent="0.55000000000000004">
      <c r="A9" s="10" t="s">
        <v>15</v>
      </c>
      <c r="C9" s="15">
        <v>720</v>
      </c>
      <c r="D9" s="15"/>
      <c r="E9" s="15">
        <v>0</v>
      </c>
      <c r="F9" s="15"/>
      <c r="G9" s="15">
        <v>7263437.8499999996</v>
      </c>
      <c r="H9" s="15"/>
      <c r="I9" s="15">
        <v>0</v>
      </c>
      <c r="J9" s="15"/>
      <c r="K9" s="15">
        <v>0</v>
      </c>
      <c r="L9" s="15"/>
      <c r="M9" s="15">
        <v>0</v>
      </c>
      <c r="N9" s="15"/>
      <c r="O9" s="15">
        <v>0</v>
      </c>
      <c r="P9" s="15"/>
      <c r="Q9" s="15">
        <v>1483586</v>
      </c>
      <c r="R9" s="15"/>
      <c r="S9" s="15">
        <v>10079</v>
      </c>
      <c r="T9" s="15"/>
      <c r="U9" s="15">
        <v>14923022848</v>
      </c>
      <c r="V9" s="15"/>
      <c r="W9" s="15">
        <v>14950259594.632401</v>
      </c>
      <c r="Y9" s="16" t="s">
        <v>16</v>
      </c>
    </row>
    <row r="10" spans="1:25" x14ac:dyDescent="0.55000000000000004">
      <c r="A10" s="10" t="s">
        <v>17</v>
      </c>
      <c r="C10" s="15">
        <v>622715</v>
      </c>
      <c r="D10" s="15"/>
      <c r="E10" s="15">
        <v>21563708332</v>
      </c>
      <c r="F10" s="15"/>
      <c r="G10" s="15">
        <v>22117179911.063801</v>
      </c>
      <c r="H10" s="15"/>
      <c r="I10" s="15">
        <v>220</v>
      </c>
      <c r="J10" s="15"/>
      <c r="K10" s="15">
        <v>7922143</v>
      </c>
      <c r="L10" s="15"/>
      <c r="M10" s="15">
        <v>-17864</v>
      </c>
      <c r="N10" s="15"/>
      <c r="O10" s="15">
        <v>637523764</v>
      </c>
      <c r="P10" s="15"/>
      <c r="Q10" s="15">
        <v>605071</v>
      </c>
      <c r="R10" s="15"/>
      <c r="S10" s="15">
        <v>36142</v>
      </c>
      <c r="T10" s="15"/>
      <c r="U10" s="15">
        <v>20953026321</v>
      </c>
      <c r="V10" s="15"/>
      <c r="W10" s="15">
        <v>21864375742.7346</v>
      </c>
      <c r="Y10" s="16" t="s">
        <v>18</v>
      </c>
    </row>
    <row r="11" spans="1:25" x14ac:dyDescent="0.55000000000000004">
      <c r="A11" s="10" t="s">
        <v>19</v>
      </c>
      <c r="C11" s="15">
        <v>22622966</v>
      </c>
      <c r="D11" s="15"/>
      <c r="E11" s="15">
        <v>75905051837</v>
      </c>
      <c r="F11" s="15"/>
      <c r="G11" s="15">
        <v>78193367236.060593</v>
      </c>
      <c r="H11" s="15"/>
      <c r="I11" s="15">
        <v>420000</v>
      </c>
      <c r="J11" s="15"/>
      <c r="K11" s="15">
        <v>1391610109</v>
      </c>
      <c r="L11" s="15"/>
      <c r="M11" s="15">
        <v>-600000</v>
      </c>
      <c r="N11" s="15"/>
      <c r="O11" s="15">
        <v>1958410497</v>
      </c>
      <c r="P11" s="15"/>
      <c r="Q11" s="15">
        <v>22442966</v>
      </c>
      <c r="R11" s="15"/>
      <c r="S11" s="15">
        <v>3237</v>
      </c>
      <c r="T11" s="15"/>
      <c r="U11" s="15">
        <v>75283909631</v>
      </c>
      <c r="V11" s="15"/>
      <c r="W11" s="15">
        <v>72592668552.4841</v>
      </c>
      <c r="Y11" s="16" t="s">
        <v>20</v>
      </c>
    </row>
    <row r="12" spans="1:25" x14ac:dyDescent="0.55000000000000004">
      <c r="A12" s="10" t="s">
        <v>21</v>
      </c>
      <c r="C12" s="15">
        <v>19213274</v>
      </c>
      <c r="D12" s="15"/>
      <c r="E12" s="15">
        <v>441516409668</v>
      </c>
      <c r="F12" s="15"/>
      <c r="G12" s="15">
        <v>402212176551.37201</v>
      </c>
      <c r="H12" s="15"/>
      <c r="I12" s="15">
        <v>861885</v>
      </c>
      <c r="J12" s="15"/>
      <c r="K12" s="15">
        <v>17212271848</v>
      </c>
      <c r="L12" s="15"/>
      <c r="M12" s="15">
        <v>0</v>
      </c>
      <c r="N12" s="15"/>
      <c r="O12" s="15">
        <v>0</v>
      </c>
      <c r="P12" s="15"/>
      <c r="Q12" s="15">
        <v>20075159</v>
      </c>
      <c r="R12" s="15"/>
      <c r="S12" s="15">
        <v>17739</v>
      </c>
      <c r="T12" s="15"/>
      <c r="U12" s="15">
        <v>458728681516</v>
      </c>
      <c r="V12" s="15"/>
      <c r="W12" s="15">
        <v>355842599434.41901</v>
      </c>
      <c r="Y12" s="16" t="s">
        <v>22</v>
      </c>
    </row>
    <row r="13" spans="1:25" x14ac:dyDescent="0.55000000000000004">
      <c r="A13" s="10" t="s">
        <v>23</v>
      </c>
      <c r="C13" s="15">
        <v>49000</v>
      </c>
      <c r="D13" s="15"/>
      <c r="E13" s="15">
        <v>497149195</v>
      </c>
      <c r="F13" s="15"/>
      <c r="G13" s="15">
        <v>497256746.875</v>
      </c>
      <c r="H13" s="15"/>
      <c r="I13" s="15">
        <v>0</v>
      </c>
      <c r="J13" s="15"/>
      <c r="K13" s="15">
        <v>0</v>
      </c>
      <c r="L13" s="15"/>
      <c r="M13" s="15">
        <v>-49000</v>
      </c>
      <c r="N13" s="15"/>
      <c r="O13" s="15">
        <v>489957123</v>
      </c>
      <c r="P13" s="15"/>
      <c r="Q13" s="15">
        <v>0</v>
      </c>
      <c r="R13" s="15"/>
      <c r="S13" s="15">
        <v>0</v>
      </c>
      <c r="T13" s="15"/>
      <c r="U13" s="15">
        <v>0</v>
      </c>
      <c r="V13" s="15"/>
      <c r="W13" s="15">
        <v>0</v>
      </c>
      <c r="Y13" s="16" t="s">
        <v>24</v>
      </c>
    </row>
    <row r="14" spans="1:25" x14ac:dyDescent="0.55000000000000004">
      <c r="A14" s="10" t="s">
        <v>25</v>
      </c>
      <c r="C14" s="15">
        <v>739308522</v>
      </c>
      <c r="D14" s="15"/>
      <c r="E14" s="15">
        <v>1343785907159</v>
      </c>
      <c r="F14" s="15"/>
      <c r="G14" s="15">
        <v>1320140259124.1001</v>
      </c>
      <c r="H14" s="15"/>
      <c r="I14" s="15">
        <v>4800000</v>
      </c>
      <c r="J14" s="15"/>
      <c r="K14" s="15">
        <v>7851424454</v>
      </c>
      <c r="L14" s="15"/>
      <c r="M14" s="15">
        <v>-100000</v>
      </c>
      <c r="N14" s="15"/>
      <c r="O14" s="15">
        <v>181761763</v>
      </c>
      <c r="P14" s="15"/>
      <c r="Q14" s="15">
        <v>744008522</v>
      </c>
      <c r="R14" s="15"/>
      <c r="S14" s="15">
        <v>1629</v>
      </c>
      <c r="T14" s="15"/>
      <c r="U14" s="15">
        <v>1351455569746</v>
      </c>
      <c r="V14" s="15"/>
      <c r="W14" s="15">
        <v>1211068770027.4199</v>
      </c>
      <c r="Y14" s="16" t="s">
        <v>26</v>
      </c>
    </row>
    <row r="15" spans="1:25" x14ac:dyDescent="0.55000000000000004">
      <c r="A15" s="10" t="s">
        <v>27</v>
      </c>
      <c r="C15" s="15">
        <v>90000</v>
      </c>
      <c r="D15" s="15"/>
      <c r="E15" s="15">
        <v>1146532216</v>
      </c>
      <c r="F15" s="15"/>
      <c r="G15" s="15">
        <v>1218573180</v>
      </c>
      <c r="H15" s="15"/>
      <c r="I15" s="15">
        <v>1395000</v>
      </c>
      <c r="J15" s="15"/>
      <c r="K15" s="15">
        <v>17550889562</v>
      </c>
      <c r="L15" s="15"/>
      <c r="M15" s="15">
        <v>-1030000</v>
      </c>
      <c r="N15" s="15"/>
      <c r="O15" s="15">
        <v>13466807588</v>
      </c>
      <c r="P15" s="15"/>
      <c r="Q15" s="15">
        <v>455000</v>
      </c>
      <c r="R15" s="15"/>
      <c r="S15" s="15">
        <v>13750</v>
      </c>
      <c r="T15" s="15"/>
      <c r="U15" s="15">
        <v>5717435055</v>
      </c>
      <c r="V15" s="15"/>
      <c r="W15" s="15">
        <v>6251495250</v>
      </c>
      <c r="Y15" s="16" t="s">
        <v>28</v>
      </c>
    </row>
    <row r="16" spans="1:25" x14ac:dyDescent="0.55000000000000004">
      <c r="A16" s="10" t="s">
        <v>15</v>
      </c>
      <c r="C16" s="15">
        <v>1482866</v>
      </c>
      <c r="D16" s="15"/>
      <c r="E16" s="15">
        <v>14923022848</v>
      </c>
      <c r="F16" s="15"/>
      <c r="G16" s="15">
        <v>14959312542.886299</v>
      </c>
      <c r="H16" s="15"/>
      <c r="I16" s="15">
        <v>0</v>
      </c>
      <c r="J16" s="15"/>
      <c r="K16" s="15">
        <v>0</v>
      </c>
      <c r="L16" s="15"/>
      <c r="M16" s="15">
        <v>0</v>
      </c>
      <c r="N16" s="15"/>
      <c r="O16" s="15">
        <v>0</v>
      </c>
      <c r="P16" s="15"/>
      <c r="Q16" s="15">
        <v>1483586</v>
      </c>
      <c r="R16" s="15"/>
      <c r="S16" s="15">
        <v>10079</v>
      </c>
      <c r="T16" s="15"/>
      <c r="U16" s="15">
        <v>14923022848</v>
      </c>
      <c r="V16" s="15"/>
      <c r="W16" s="15">
        <v>14950259594.632401</v>
      </c>
      <c r="Y16" s="16" t="s">
        <v>16</v>
      </c>
    </row>
    <row r="17" spans="1:25" x14ac:dyDescent="0.55000000000000004">
      <c r="A17" s="10" t="s">
        <v>29</v>
      </c>
      <c r="C17" s="15">
        <v>13641686</v>
      </c>
      <c r="D17" s="15"/>
      <c r="E17" s="15">
        <v>137642472264</v>
      </c>
      <c r="F17" s="15"/>
      <c r="G17" s="15">
        <v>137646081631.66699</v>
      </c>
      <c r="H17" s="15"/>
      <c r="I17" s="15">
        <v>537049639</v>
      </c>
      <c r="J17" s="15"/>
      <c r="K17" s="15">
        <v>5435669521260.9199</v>
      </c>
      <c r="L17" s="15"/>
      <c r="M17" s="15">
        <v>-523749432</v>
      </c>
      <c r="N17" s="15"/>
      <c r="O17" s="15">
        <v>5300952436631.2197</v>
      </c>
      <c r="P17" s="15"/>
      <c r="Q17" s="15">
        <v>26941893</v>
      </c>
      <c r="R17" s="15"/>
      <c r="S17" s="15">
        <v>10079</v>
      </c>
      <c r="T17" s="15"/>
      <c r="U17" s="15">
        <v>271133297242</v>
      </c>
      <c r="V17" s="15"/>
      <c r="W17" s="15">
        <v>271496424420.83499</v>
      </c>
      <c r="Y17" s="16" t="s">
        <v>30</v>
      </c>
    </row>
    <row r="18" spans="1:25" x14ac:dyDescent="0.55000000000000004">
      <c r="A18" s="10" t="s">
        <v>31</v>
      </c>
      <c r="C18" s="15">
        <v>0</v>
      </c>
      <c r="D18" s="15"/>
      <c r="E18" s="15">
        <v>0</v>
      </c>
      <c r="F18" s="15"/>
      <c r="G18" s="15">
        <v>0</v>
      </c>
      <c r="H18" s="15"/>
      <c r="I18" s="15">
        <v>11531464</v>
      </c>
      <c r="J18" s="15"/>
      <c r="K18" s="15">
        <v>119339979837</v>
      </c>
      <c r="L18" s="15"/>
      <c r="M18" s="15">
        <v>-9245161</v>
      </c>
      <c r="N18" s="15"/>
      <c r="O18" s="15">
        <v>95767307027</v>
      </c>
      <c r="P18" s="15"/>
      <c r="Q18" s="15">
        <v>2286303</v>
      </c>
      <c r="R18" s="15"/>
      <c r="S18" s="15">
        <v>10390</v>
      </c>
      <c r="T18" s="15"/>
      <c r="U18" s="15">
        <v>23694595097</v>
      </c>
      <c r="V18" s="15"/>
      <c r="W18" s="15">
        <v>23750234165.968102</v>
      </c>
      <c r="Y18" s="16" t="s">
        <v>32</v>
      </c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4.85546875" style="10" bestFit="1" customWidth="1"/>
    <col min="6" max="6" width="1" style="10" customWidth="1"/>
    <col min="7" max="7" width="15.28515625" style="10" bestFit="1" customWidth="1"/>
    <col min="8" max="8" width="1" style="10" customWidth="1"/>
    <col min="9" max="9" width="12.42578125" style="10" bestFit="1" customWidth="1"/>
    <col min="10" max="10" width="1" style="10" customWidth="1"/>
    <col min="11" max="11" width="20.85546875" style="10" bestFit="1" customWidth="1"/>
    <col min="12" max="12" width="1" style="10" customWidth="1"/>
    <col min="13" max="13" width="14.85546875" style="10" bestFit="1" customWidth="1"/>
    <col min="14" max="14" width="1" style="10" customWidth="1"/>
    <col min="15" max="15" width="15.28515625" style="10" bestFit="1" customWidth="1"/>
    <col min="16" max="16" width="1" style="10" customWidth="1"/>
    <col min="17" max="17" width="12.42578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سهام!A4</f>
        <v>برای ماه منتهی به 1401/04/31</v>
      </c>
      <c r="B4" s="11"/>
      <c r="C4" s="11" t="s">
        <v>159</v>
      </c>
      <c r="D4" s="11" t="s">
        <v>159</v>
      </c>
      <c r="E4" s="11" t="s">
        <v>159</v>
      </c>
      <c r="F4" s="11" t="s">
        <v>159</v>
      </c>
      <c r="G4" s="11" t="s">
        <v>159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2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H6" s="13" t="s">
        <v>4</v>
      </c>
      <c r="I6" s="13" t="s">
        <v>4</v>
      </c>
      <c r="K6" s="13" t="s">
        <v>6</v>
      </c>
      <c r="L6" s="13" t="s">
        <v>6</v>
      </c>
      <c r="M6" s="13" t="s">
        <v>6</v>
      </c>
      <c r="N6" s="13" t="s">
        <v>6</v>
      </c>
      <c r="O6" s="13" t="s">
        <v>6</v>
      </c>
      <c r="P6" s="13" t="s">
        <v>6</v>
      </c>
      <c r="Q6" s="13" t="s">
        <v>6</v>
      </c>
    </row>
    <row r="7" spans="1:17" ht="30" x14ac:dyDescent="0.55000000000000004">
      <c r="A7" s="13" t="s">
        <v>3</v>
      </c>
      <c r="C7" s="14" t="s">
        <v>33</v>
      </c>
      <c r="E7" s="14" t="s">
        <v>34</v>
      </c>
      <c r="G7" s="14" t="s">
        <v>35</v>
      </c>
      <c r="I7" s="14" t="s">
        <v>36</v>
      </c>
      <c r="K7" s="14" t="s">
        <v>33</v>
      </c>
      <c r="M7" s="14" t="s">
        <v>34</v>
      </c>
      <c r="O7" s="14" t="s">
        <v>35</v>
      </c>
      <c r="Q7" s="14" t="s">
        <v>36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2"/>
  <sheetViews>
    <sheetView rightToLeft="1" workbookViewId="0">
      <selection activeCell="A5" sqref="A5"/>
    </sheetView>
  </sheetViews>
  <sheetFormatPr defaultColWidth="9" defaultRowHeight="21" x14ac:dyDescent="0.55000000000000004"/>
  <cols>
    <col min="1" max="1" width="32.5703125" style="10" customWidth="1"/>
    <col min="2" max="2" width="1.7109375" style="10" customWidth="1"/>
    <col min="3" max="3" width="27.28515625" style="10" bestFit="1" customWidth="1"/>
    <col min="4" max="4" width="1.7109375" style="10" customWidth="1"/>
    <col min="5" max="5" width="24.28515625" style="10" bestFit="1" customWidth="1"/>
    <col min="6" max="6" width="1.7109375" style="10" customWidth="1"/>
    <col min="7" max="7" width="15.85546875" style="10" bestFit="1" customWidth="1"/>
    <col min="8" max="8" width="1.7109375" style="10" customWidth="1"/>
    <col min="9" max="9" width="19.42578125" style="10" bestFit="1" customWidth="1"/>
    <col min="10" max="10" width="1.7109375" style="10" customWidth="1"/>
    <col min="11" max="11" width="11.5703125" style="10" bestFit="1" customWidth="1"/>
    <col min="12" max="12" width="1.7109375" style="10" customWidth="1"/>
    <col min="13" max="13" width="11.7109375" style="10" bestFit="1" customWidth="1"/>
    <col min="14" max="14" width="1.7109375" style="10" customWidth="1"/>
    <col min="15" max="15" width="7.7109375" style="10" bestFit="1" customWidth="1"/>
    <col min="16" max="16" width="1.7109375" style="10" customWidth="1"/>
    <col min="17" max="17" width="18.85546875" style="10" bestFit="1" customWidth="1"/>
    <col min="18" max="18" width="1.7109375" style="10" customWidth="1"/>
    <col min="19" max="19" width="23.7109375" style="10" bestFit="1" customWidth="1"/>
    <col min="20" max="20" width="1.7109375" style="10" customWidth="1"/>
    <col min="21" max="21" width="7.7109375" style="10" bestFit="1" customWidth="1"/>
    <col min="22" max="22" width="1.7109375" style="10" customWidth="1"/>
    <col min="23" max="23" width="18.85546875" style="10" bestFit="1" customWidth="1"/>
    <col min="24" max="24" width="1.7109375" style="10" customWidth="1"/>
    <col min="25" max="25" width="7.7109375" style="10" bestFit="1" customWidth="1"/>
    <col min="26" max="26" width="1.7109375" style="10" customWidth="1"/>
    <col min="27" max="27" width="14.7109375" style="10" bestFit="1" customWidth="1"/>
    <col min="28" max="28" width="1.7109375" style="10" customWidth="1"/>
    <col min="29" max="29" width="7.7109375" style="10" bestFit="1" customWidth="1"/>
    <col min="30" max="30" width="1.7109375" style="10" customWidth="1"/>
    <col min="31" max="31" width="23.85546875" style="10" bestFit="1" customWidth="1"/>
    <col min="32" max="32" width="1.7109375" style="10" customWidth="1"/>
    <col min="33" max="33" width="18.85546875" style="10" bestFit="1" customWidth="1"/>
    <col min="34" max="34" width="1.7109375" style="10" customWidth="1"/>
    <col min="35" max="35" width="23.7109375" style="10" bestFit="1" customWidth="1"/>
    <col min="36" max="36" width="1.7109375" style="10" customWidth="1"/>
    <col min="37" max="37" width="38.7109375" style="10" bestFit="1" customWidth="1"/>
    <col min="38" max="16384" width="9" style="10"/>
  </cols>
  <sheetData>
    <row r="2" spans="1:37" ht="30" x14ac:dyDescent="0.55000000000000004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55000000000000004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55000000000000004">
      <c r="A4" s="11" t="str">
        <f>تبعی!A4</f>
        <v>برای ماه منتهی به 1401/04/31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6" spans="1:37" ht="30" x14ac:dyDescent="0.55000000000000004">
      <c r="A6" s="13" t="s">
        <v>37</v>
      </c>
      <c r="B6" s="13" t="s">
        <v>37</v>
      </c>
      <c r="C6" s="13" t="s">
        <v>37</v>
      </c>
      <c r="D6" s="13" t="s">
        <v>37</v>
      </c>
      <c r="E6" s="13" t="s">
        <v>37</v>
      </c>
      <c r="F6" s="13" t="s">
        <v>37</v>
      </c>
      <c r="G6" s="13" t="s">
        <v>37</v>
      </c>
      <c r="H6" s="13" t="s">
        <v>37</v>
      </c>
      <c r="I6" s="13" t="s">
        <v>37</v>
      </c>
      <c r="J6" s="13" t="s">
        <v>37</v>
      </c>
      <c r="K6" s="13" t="s">
        <v>37</v>
      </c>
      <c r="L6" s="13" t="s">
        <v>37</v>
      </c>
      <c r="M6" s="13" t="s">
        <v>37</v>
      </c>
      <c r="O6" s="13" t="s">
        <v>4</v>
      </c>
      <c r="P6" s="13" t="s">
        <v>4</v>
      </c>
      <c r="Q6" s="13" t="s">
        <v>4</v>
      </c>
      <c r="R6" s="13" t="s">
        <v>4</v>
      </c>
      <c r="S6" s="13" t="s">
        <v>4</v>
      </c>
      <c r="U6" s="13" t="s">
        <v>5</v>
      </c>
      <c r="V6" s="13" t="s">
        <v>5</v>
      </c>
      <c r="W6" s="13" t="s">
        <v>5</v>
      </c>
      <c r="X6" s="13" t="s">
        <v>5</v>
      </c>
      <c r="Y6" s="13" t="s">
        <v>5</v>
      </c>
      <c r="Z6" s="13" t="s">
        <v>5</v>
      </c>
      <c r="AA6" s="13" t="s">
        <v>5</v>
      </c>
      <c r="AC6" s="13" t="s">
        <v>6</v>
      </c>
      <c r="AD6" s="13" t="s">
        <v>6</v>
      </c>
      <c r="AE6" s="13" t="s">
        <v>6</v>
      </c>
      <c r="AF6" s="13" t="s">
        <v>6</v>
      </c>
      <c r="AG6" s="13" t="s">
        <v>6</v>
      </c>
      <c r="AH6" s="13" t="s">
        <v>6</v>
      </c>
      <c r="AI6" s="13" t="s">
        <v>6</v>
      </c>
      <c r="AJ6" s="13" t="s">
        <v>6</v>
      </c>
      <c r="AK6" s="13" t="s">
        <v>6</v>
      </c>
    </row>
    <row r="7" spans="1:37" ht="30" x14ac:dyDescent="0.55000000000000004">
      <c r="A7" s="17" t="s">
        <v>38</v>
      </c>
      <c r="C7" s="17" t="s">
        <v>39</v>
      </c>
      <c r="E7" s="17" t="s">
        <v>40</v>
      </c>
      <c r="G7" s="17" t="s">
        <v>41</v>
      </c>
      <c r="I7" s="17" t="s">
        <v>42</v>
      </c>
      <c r="K7" s="17" t="s">
        <v>43</v>
      </c>
      <c r="M7" s="17" t="s">
        <v>36</v>
      </c>
      <c r="O7" s="17" t="s">
        <v>7</v>
      </c>
      <c r="Q7" s="17" t="s">
        <v>8</v>
      </c>
      <c r="S7" s="17" t="s">
        <v>9</v>
      </c>
      <c r="U7" s="13" t="s">
        <v>10</v>
      </c>
      <c r="V7" s="13" t="s">
        <v>10</v>
      </c>
      <c r="W7" s="13" t="s">
        <v>10</v>
      </c>
      <c r="Y7" s="13" t="s">
        <v>11</v>
      </c>
      <c r="Z7" s="13" t="s">
        <v>11</v>
      </c>
      <c r="AA7" s="13" t="s">
        <v>11</v>
      </c>
      <c r="AC7" s="17" t="s">
        <v>7</v>
      </c>
      <c r="AE7" s="17" t="s">
        <v>44</v>
      </c>
      <c r="AG7" s="17" t="s">
        <v>8</v>
      </c>
      <c r="AI7" s="17" t="s">
        <v>9</v>
      </c>
      <c r="AK7" s="17" t="s">
        <v>13</v>
      </c>
    </row>
    <row r="8" spans="1:37" ht="30" x14ac:dyDescent="0.55000000000000004">
      <c r="A8" s="13" t="s">
        <v>38</v>
      </c>
      <c r="C8" s="13" t="s">
        <v>39</v>
      </c>
      <c r="E8" s="13" t="s">
        <v>40</v>
      </c>
      <c r="G8" s="13" t="s">
        <v>41</v>
      </c>
      <c r="I8" s="13" t="s">
        <v>42</v>
      </c>
      <c r="K8" s="13" t="s">
        <v>43</v>
      </c>
      <c r="M8" s="13" t="s">
        <v>36</v>
      </c>
      <c r="O8" s="13" t="s">
        <v>7</v>
      </c>
      <c r="Q8" s="13" t="s">
        <v>8</v>
      </c>
      <c r="S8" s="13" t="s">
        <v>9</v>
      </c>
      <c r="U8" s="14" t="s">
        <v>7</v>
      </c>
      <c r="W8" s="14" t="s">
        <v>8</v>
      </c>
      <c r="Y8" s="14" t="s">
        <v>7</v>
      </c>
      <c r="AA8" s="14" t="s">
        <v>14</v>
      </c>
      <c r="AC8" s="13" t="s">
        <v>7</v>
      </c>
      <c r="AE8" s="13" t="s">
        <v>44</v>
      </c>
      <c r="AG8" s="13" t="s">
        <v>8</v>
      </c>
      <c r="AI8" s="13" t="s">
        <v>9</v>
      </c>
      <c r="AK8" s="13" t="s">
        <v>13</v>
      </c>
    </row>
    <row r="9" spans="1:37" x14ac:dyDescent="0.55000000000000004">
      <c r="A9" s="18" t="s">
        <v>45</v>
      </c>
      <c r="B9" s="19"/>
      <c r="C9" s="19" t="s">
        <v>46</v>
      </c>
      <c r="D9" s="19"/>
      <c r="E9" s="19" t="s">
        <v>46</v>
      </c>
      <c r="F9" s="19"/>
      <c r="G9" s="19" t="s">
        <v>47</v>
      </c>
      <c r="H9" s="19"/>
      <c r="I9" s="19" t="s">
        <v>48</v>
      </c>
      <c r="J9" s="19"/>
      <c r="K9" s="20">
        <v>0</v>
      </c>
      <c r="L9" s="19"/>
      <c r="M9" s="20">
        <v>0</v>
      </c>
      <c r="N9" s="19"/>
      <c r="O9" s="20">
        <v>23500</v>
      </c>
      <c r="P9" s="19"/>
      <c r="Q9" s="20">
        <v>13854208017</v>
      </c>
      <c r="R9" s="19"/>
      <c r="S9" s="20">
        <v>13782620350</v>
      </c>
      <c r="T9" s="19"/>
      <c r="U9" s="20">
        <v>500</v>
      </c>
      <c r="V9" s="19"/>
      <c r="W9" s="20">
        <v>297815760</v>
      </c>
      <c r="X9" s="19"/>
      <c r="Y9" s="20">
        <v>0</v>
      </c>
      <c r="Z9" s="19"/>
      <c r="AA9" s="20">
        <v>0</v>
      </c>
      <c r="AB9" s="19"/>
      <c r="AC9" s="20">
        <v>24000</v>
      </c>
      <c r="AD9" s="19"/>
      <c r="AE9" s="20">
        <v>594710</v>
      </c>
      <c r="AF9" s="19"/>
      <c r="AG9" s="20">
        <v>14152023777</v>
      </c>
      <c r="AH9" s="19"/>
      <c r="AI9" s="20">
        <v>14262692046</v>
      </c>
      <c r="AJ9" s="19"/>
      <c r="AK9" s="19" t="s">
        <v>49</v>
      </c>
    </row>
    <row r="10" spans="1:37" x14ac:dyDescent="0.55000000000000004">
      <c r="A10" s="18" t="s">
        <v>50</v>
      </c>
      <c r="B10" s="19"/>
      <c r="C10" s="19" t="s">
        <v>46</v>
      </c>
      <c r="D10" s="19"/>
      <c r="E10" s="19" t="s">
        <v>46</v>
      </c>
      <c r="F10" s="19"/>
      <c r="G10" s="19" t="s">
        <v>51</v>
      </c>
      <c r="H10" s="19"/>
      <c r="I10" s="19" t="s">
        <v>52</v>
      </c>
      <c r="J10" s="19"/>
      <c r="K10" s="20">
        <v>17</v>
      </c>
      <c r="L10" s="19"/>
      <c r="M10" s="20">
        <v>17</v>
      </c>
      <c r="N10" s="19"/>
      <c r="O10" s="20">
        <v>100</v>
      </c>
      <c r="P10" s="19"/>
      <c r="Q10" s="20">
        <v>96419853</v>
      </c>
      <c r="R10" s="19"/>
      <c r="S10" s="20">
        <v>97429312</v>
      </c>
      <c r="T10" s="19"/>
      <c r="U10" s="20">
        <v>0</v>
      </c>
      <c r="V10" s="19"/>
      <c r="W10" s="20">
        <v>0</v>
      </c>
      <c r="X10" s="19"/>
      <c r="Y10" s="20">
        <v>0</v>
      </c>
      <c r="Z10" s="19"/>
      <c r="AA10" s="20">
        <v>0</v>
      </c>
      <c r="AB10" s="19"/>
      <c r="AC10" s="20">
        <v>100</v>
      </c>
      <c r="AD10" s="19"/>
      <c r="AE10" s="20">
        <v>987000</v>
      </c>
      <c r="AF10" s="19"/>
      <c r="AG10" s="20">
        <v>96419853</v>
      </c>
      <c r="AH10" s="19"/>
      <c r="AI10" s="20">
        <v>98628442</v>
      </c>
      <c r="AJ10" s="19"/>
      <c r="AK10" s="19" t="s">
        <v>24</v>
      </c>
    </row>
    <row r="11" spans="1:37" x14ac:dyDescent="0.55000000000000004">
      <c r="A11" s="21" t="s">
        <v>53</v>
      </c>
      <c r="C11" s="22" t="s">
        <v>46</v>
      </c>
      <c r="E11" s="22" t="s">
        <v>46</v>
      </c>
      <c r="G11" s="22" t="s">
        <v>54</v>
      </c>
      <c r="I11" s="22" t="s">
        <v>55</v>
      </c>
      <c r="K11" s="22">
        <v>18</v>
      </c>
      <c r="M11" s="22">
        <v>18</v>
      </c>
      <c r="O11" s="22">
        <v>56900</v>
      </c>
      <c r="Q11" s="22">
        <v>56941252500</v>
      </c>
      <c r="S11" s="22">
        <v>56858747500</v>
      </c>
      <c r="U11" s="22">
        <v>0</v>
      </c>
      <c r="W11" s="22">
        <v>0</v>
      </c>
      <c r="Y11" s="22">
        <v>9700</v>
      </c>
      <c r="AA11" s="22">
        <v>9692967500</v>
      </c>
      <c r="AC11" s="22">
        <v>47200</v>
      </c>
      <c r="AE11" s="22">
        <v>1000000</v>
      </c>
      <c r="AG11" s="22">
        <v>47234220000</v>
      </c>
      <c r="AI11" s="22">
        <v>47165780000</v>
      </c>
      <c r="AK11" s="22" t="s">
        <v>56</v>
      </c>
    </row>
    <row r="12" spans="1:37" x14ac:dyDescent="0.55000000000000004">
      <c r="A12" s="21" t="s">
        <v>57</v>
      </c>
      <c r="C12" s="22" t="s">
        <v>46</v>
      </c>
      <c r="E12" s="22" t="s">
        <v>46</v>
      </c>
      <c r="G12" s="22" t="s">
        <v>58</v>
      </c>
      <c r="I12" s="22" t="s">
        <v>59</v>
      </c>
      <c r="K12" s="22">
        <v>0</v>
      </c>
      <c r="M12" s="22">
        <v>0</v>
      </c>
      <c r="O12" s="22">
        <v>0</v>
      </c>
      <c r="Q12" s="22">
        <v>0</v>
      </c>
      <c r="S12" s="22">
        <v>0</v>
      </c>
      <c r="U12" s="22">
        <v>17200</v>
      </c>
      <c r="W12" s="22">
        <v>11187205832</v>
      </c>
      <c r="Y12" s="22">
        <v>0</v>
      </c>
      <c r="AA12" s="22">
        <v>0</v>
      </c>
      <c r="AC12" s="22">
        <v>17200</v>
      </c>
      <c r="AE12" s="22">
        <v>649430</v>
      </c>
      <c r="AG12" s="22">
        <v>11187205832</v>
      </c>
      <c r="AI12" s="22">
        <v>11162097607</v>
      </c>
      <c r="AK12" s="22" t="s">
        <v>60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6.85546875" style="10" bestFit="1" customWidth="1"/>
    <col min="4" max="4" width="1" style="10" customWidth="1"/>
    <col min="5" max="5" width="15" style="10" bestFit="1" customWidth="1"/>
    <col min="6" max="6" width="1" style="10" customWidth="1"/>
    <col min="7" max="7" width="23" style="10" bestFit="1" customWidth="1"/>
    <col min="8" max="8" width="1" style="10" customWidth="1"/>
    <col min="9" max="9" width="15.140625" style="10" bestFit="1" customWidth="1"/>
    <col min="10" max="10" width="1" style="10" customWidth="1"/>
    <col min="11" max="11" width="32.7109375" style="10" bestFit="1" customWidth="1"/>
    <col min="12" max="12" width="1" style="10" customWidth="1"/>
    <col min="13" max="13" width="7" style="10" bestFit="1" customWidth="1"/>
    <col min="14" max="14" width="1" style="10" customWidth="1"/>
    <col min="15" max="15" width="9.140625" style="10" customWidth="1"/>
    <col min="16" max="16384" width="9.140625" style="10"/>
  </cols>
  <sheetData>
    <row r="2" spans="1:13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  <c r="L2" s="11"/>
      <c r="M2" s="11"/>
    </row>
    <row r="3" spans="1:13" ht="30" x14ac:dyDescent="0.55000000000000004">
      <c r="A3" s="11" t="s">
        <v>1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/>
      <c r="H3" s="11"/>
      <c r="I3" s="11"/>
      <c r="J3" s="11"/>
      <c r="K3" s="11"/>
      <c r="L3" s="11"/>
      <c r="M3" s="11"/>
    </row>
    <row r="4" spans="1:13" ht="30" x14ac:dyDescent="0.55000000000000004">
      <c r="A4" s="11" t="str">
        <f>'اوراق مشارکت'!A4:AK4</f>
        <v>برای ماه منتهی به 1401/04/31</v>
      </c>
      <c r="B4" s="11" t="s">
        <v>159</v>
      </c>
      <c r="C4" s="11" t="s">
        <v>159</v>
      </c>
      <c r="D4" s="11" t="s">
        <v>159</v>
      </c>
      <c r="E4" s="11" t="s">
        <v>159</v>
      </c>
      <c r="F4" s="11" t="s">
        <v>159</v>
      </c>
      <c r="G4" s="11"/>
      <c r="H4" s="11"/>
      <c r="I4" s="11"/>
      <c r="J4" s="11"/>
      <c r="K4" s="11"/>
      <c r="L4" s="11"/>
      <c r="M4" s="11"/>
    </row>
    <row r="6" spans="1:13" ht="30" x14ac:dyDescent="0.55000000000000004">
      <c r="A6" s="12" t="s">
        <v>3</v>
      </c>
      <c r="C6" s="13" t="s">
        <v>6</v>
      </c>
      <c r="D6" s="13" t="s">
        <v>6</v>
      </c>
      <c r="E6" s="13" t="s">
        <v>6</v>
      </c>
      <c r="F6" s="13" t="s">
        <v>6</v>
      </c>
      <c r="G6" s="13" t="s">
        <v>6</v>
      </c>
      <c r="H6" s="13" t="s">
        <v>6</v>
      </c>
      <c r="I6" s="13" t="s">
        <v>6</v>
      </c>
      <c r="J6" s="13" t="s">
        <v>6</v>
      </c>
      <c r="K6" s="13" t="s">
        <v>6</v>
      </c>
      <c r="L6" s="13" t="s">
        <v>6</v>
      </c>
      <c r="M6" s="13" t="s">
        <v>6</v>
      </c>
    </row>
    <row r="7" spans="1:13" ht="30" x14ac:dyDescent="0.55000000000000004">
      <c r="A7" s="13" t="s">
        <v>3</v>
      </c>
      <c r="C7" s="14" t="s">
        <v>7</v>
      </c>
      <c r="E7" s="14" t="s">
        <v>61</v>
      </c>
      <c r="G7" s="14" t="s">
        <v>62</v>
      </c>
      <c r="I7" s="14" t="s">
        <v>63</v>
      </c>
      <c r="K7" s="14" t="s">
        <v>64</v>
      </c>
      <c r="M7" s="14" t="s">
        <v>65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52.5703125" style="10" bestFit="1" customWidth="1"/>
    <col min="2" max="2" width="1" style="10" customWidth="1"/>
    <col min="3" max="3" width="19.28515625" style="10" bestFit="1" customWidth="1"/>
    <col min="4" max="4" width="1" style="10" customWidth="1"/>
    <col min="5" max="5" width="11.85546875" style="10" bestFit="1" customWidth="1"/>
    <col min="6" max="6" width="1" style="10" customWidth="1"/>
    <col min="7" max="7" width="14.28515625" style="10" bestFit="1" customWidth="1"/>
    <col min="8" max="8" width="1" style="10" customWidth="1"/>
    <col min="9" max="9" width="25" style="10" bestFit="1" customWidth="1"/>
    <col min="10" max="10" width="1" style="10" customWidth="1"/>
    <col min="11" max="11" width="6.85546875" style="10" bestFit="1" customWidth="1"/>
    <col min="12" max="12" width="1" style="10" customWidth="1"/>
    <col min="13" max="13" width="18.42578125" style="10" bestFit="1" customWidth="1"/>
    <col min="14" max="14" width="1" style="10" customWidth="1"/>
    <col min="15" max="15" width="25.140625" style="10" bestFit="1" customWidth="1"/>
    <col min="16" max="16" width="1" style="10" customWidth="1"/>
    <col min="17" max="17" width="6.85546875" style="10" bestFit="1" customWidth="1"/>
    <col min="18" max="18" width="1" style="10" customWidth="1"/>
    <col min="19" max="19" width="18.42578125" style="10" bestFit="1" customWidth="1"/>
    <col min="20" max="20" width="1" style="10" customWidth="1"/>
    <col min="21" max="21" width="6.85546875" style="10" bestFit="1" customWidth="1"/>
    <col min="22" max="22" width="1" style="10" customWidth="1"/>
    <col min="23" max="23" width="14.7109375" style="10" bestFit="1" customWidth="1"/>
    <col min="24" max="24" width="1" style="10" customWidth="1"/>
    <col min="25" max="25" width="6.85546875" style="10" bestFit="1" customWidth="1"/>
    <col min="26" max="26" width="1" style="10" customWidth="1"/>
    <col min="27" max="27" width="18.42578125" style="10" bestFit="1" customWidth="1"/>
    <col min="28" max="28" width="1" style="10" customWidth="1"/>
    <col min="29" max="29" width="25.140625" style="10" bestFit="1" customWidth="1"/>
    <col min="30" max="30" width="1" style="10" customWidth="1"/>
    <col min="31" max="31" width="26.140625" style="10" bestFit="1" customWidth="1"/>
    <col min="32" max="32" width="1" style="10" customWidth="1"/>
    <col min="33" max="33" width="9.140625" style="10" customWidth="1"/>
    <col min="34" max="16384" width="9.140625" style="10"/>
  </cols>
  <sheetData>
    <row r="2" spans="1:31" ht="30" x14ac:dyDescent="0.55000000000000004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55000000000000004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55000000000000004">
      <c r="A4" s="11" t="str">
        <f>'تعدیل قیمت'!A4:M4</f>
        <v>برای ماه منتهی به 1401/04/31</v>
      </c>
      <c r="B4" s="11"/>
      <c r="C4" s="11"/>
      <c r="D4" s="11"/>
      <c r="E4" s="11"/>
      <c r="F4" s="11"/>
      <c r="G4" s="11" t="s">
        <v>159</v>
      </c>
      <c r="H4" s="11" t="s">
        <v>159</v>
      </c>
      <c r="I4" s="11" t="s">
        <v>159</v>
      </c>
      <c r="J4" s="11" t="s">
        <v>159</v>
      </c>
      <c r="K4" s="11" t="s">
        <v>159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55000000000000004">
      <c r="A6" s="13" t="s">
        <v>66</v>
      </c>
      <c r="B6" s="13" t="s">
        <v>66</v>
      </c>
      <c r="C6" s="13" t="s">
        <v>66</v>
      </c>
      <c r="D6" s="13" t="s">
        <v>66</v>
      </c>
      <c r="E6" s="13" t="s">
        <v>66</v>
      </c>
      <c r="F6" s="13" t="s">
        <v>66</v>
      </c>
      <c r="G6" s="13" t="s">
        <v>66</v>
      </c>
      <c r="H6" s="13" t="s">
        <v>66</v>
      </c>
      <c r="I6" s="13" t="s">
        <v>66</v>
      </c>
      <c r="K6" s="13" t="s">
        <v>4</v>
      </c>
      <c r="L6" s="13" t="s">
        <v>4</v>
      </c>
      <c r="M6" s="13" t="s">
        <v>4</v>
      </c>
      <c r="N6" s="13" t="s">
        <v>4</v>
      </c>
      <c r="O6" s="13" t="s">
        <v>4</v>
      </c>
      <c r="Q6" s="13" t="s">
        <v>5</v>
      </c>
      <c r="R6" s="13" t="s">
        <v>5</v>
      </c>
      <c r="S6" s="13" t="s">
        <v>5</v>
      </c>
      <c r="T6" s="13" t="s">
        <v>5</v>
      </c>
      <c r="U6" s="13" t="s">
        <v>5</v>
      </c>
      <c r="V6" s="13" t="s">
        <v>5</v>
      </c>
      <c r="W6" s="13" t="s">
        <v>5</v>
      </c>
      <c r="Y6" s="13" t="s">
        <v>6</v>
      </c>
      <c r="Z6" s="13" t="s">
        <v>6</v>
      </c>
      <c r="AA6" s="13" t="s">
        <v>6</v>
      </c>
      <c r="AB6" s="13" t="s">
        <v>6</v>
      </c>
      <c r="AC6" s="13" t="s">
        <v>6</v>
      </c>
      <c r="AD6" s="13" t="s">
        <v>6</v>
      </c>
      <c r="AE6" s="13" t="s">
        <v>6</v>
      </c>
    </row>
    <row r="7" spans="1:31" ht="30" x14ac:dyDescent="0.55000000000000004">
      <c r="A7" s="17" t="s">
        <v>67</v>
      </c>
      <c r="C7" s="17" t="s">
        <v>42</v>
      </c>
      <c r="E7" s="17" t="s">
        <v>43</v>
      </c>
      <c r="G7" s="17" t="s">
        <v>68</v>
      </c>
      <c r="I7" s="17" t="s">
        <v>40</v>
      </c>
      <c r="K7" s="17" t="s">
        <v>7</v>
      </c>
      <c r="M7" s="17" t="s">
        <v>8</v>
      </c>
      <c r="O7" s="17" t="s">
        <v>9</v>
      </c>
      <c r="Q7" s="23" t="s">
        <v>10</v>
      </c>
      <c r="R7" s="23" t="s">
        <v>10</v>
      </c>
      <c r="S7" s="23" t="s">
        <v>10</v>
      </c>
      <c r="U7" s="23" t="s">
        <v>11</v>
      </c>
      <c r="V7" s="23" t="s">
        <v>11</v>
      </c>
      <c r="W7" s="23" t="s">
        <v>11</v>
      </c>
      <c r="Y7" s="17" t="s">
        <v>7</v>
      </c>
      <c r="AA7" s="17" t="s">
        <v>8</v>
      </c>
      <c r="AC7" s="17" t="s">
        <v>9</v>
      </c>
      <c r="AE7" s="17" t="s">
        <v>69</v>
      </c>
    </row>
    <row r="8" spans="1:31" ht="30" x14ac:dyDescent="0.55000000000000004">
      <c r="A8" s="13" t="s">
        <v>67</v>
      </c>
      <c r="C8" s="13" t="s">
        <v>42</v>
      </c>
      <c r="E8" s="13" t="s">
        <v>43</v>
      </c>
      <c r="G8" s="13" t="s">
        <v>68</v>
      </c>
      <c r="I8" s="13" t="s">
        <v>40</v>
      </c>
      <c r="K8" s="13" t="s">
        <v>7</v>
      </c>
      <c r="M8" s="13" t="s">
        <v>8</v>
      </c>
      <c r="O8" s="13" t="s">
        <v>9</v>
      </c>
      <c r="Q8" s="24" t="s">
        <v>7</v>
      </c>
      <c r="S8" s="24" t="s">
        <v>8</v>
      </c>
      <c r="U8" s="24" t="s">
        <v>7</v>
      </c>
      <c r="W8" s="24" t="s">
        <v>14</v>
      </c>
      <c r="Y8" s="13" t="s">
        <v>7</v>
      </c>
      <c r="AA8" s="13" t="s">
        <v>8</v>
      </c>
      <c r="AC8" s="13" t="s">
        <v>9</v>
      </c>
      <c r="AE8" s="13" t="s">
        <v>69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0" style="10" bestFit="1" customWidth="1"/>
    <col min="2" max="2" width="1" style="10" customWidth="1"/>
    <col min="3" max="3" width="20.7109375" style="10" bestFit="1" customWidth="1"/>
    <col min="4" max="4" width="1" style="10" customWidth="1"/>
    <col min="5" max="5" width="15.28515625" style="10" bestFit="1" customWidth="1"/>
    <col min="6" max="6" width="1" style="10" customWidth="1"/>
    <col min="7" max="7" width="15.85546875" style="10" bestFit="1" customWidth="1"/>
    <col min="8" max="8" width="1" style="10" customWidth="1"/>
    <col min="9" max="9" width="11.5703125" style="10" bestFit="1" customWidth="1"/>
    <col min="10" max="10" width="1" style="10" customWidth="1"/>
    <col min="11" max="11" width="15.42578125" style="10" bestFit="1" customWidth="1"/>
    <col min="12" max="12" width="1" style="10" customWidth="1"/>
    <col min="13" max="13" width="19.5703125" style="10" bestFit="1" customWidth="1"/>
    <col min="14" max="14" width="1" style="10" customWidth="1"/>
    <col min="15" max="15" width="19.5703125" style="10" bestFit="1" customWidth="1"/>
    <col min="16" max="16" width="1" style="10" customWidth="1"/>
    <col min="17" max="17" width="14.7109375" style="10" bestFit="1" customWidth="1"/>
    <col min="18" max="18" width="1" style="10" customWidth="1"/>
    <col min="19" max="19" width="26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'گواهی سپرده'!A4:AE4</f>
        <v>برای ماه منتهی به 1401/04/31</v>
      </c>
      <c r="B4" s="11"/>
      <c r="C4" s="11"/>
      <c r="D4" s="11" t="s">
        <v>159</v>
      </c>
      <c r="E4" s="11" t="s">
        <v>159</v>
      </c>
      <c r="F4" s="11" t="s">
        <v>159</v>
      </c>
      <c r="G4" s="11" t="s">
        <v>159</v>
      </c>
      <c r="H4" s="11" t="s">
        <v>159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2" t="s">
        <v>70</v>
      </c>
      <c r="C6" s="13" t="s">
        <v>71</v>
      </c>
      <c r="D6" s="13" t="s">
        <v>71</v>
      </c>
      <c r="E6" s="13" t="s">
        <v>71</v>
      </c>
      <c r="F6" s="13" t="s">
        <v>71</v>
      </c>
      <c r="G6" s="13" t="s">
        <v>71</v>
      </c>
      <c r="H6" s="13" t="s">
        <v>71</v>
      </c>
      <c r="I6" s="13" t="s">
        <v>71</v>
      </c>
      <c r="K6" s="14" t="s">
        <v>4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</row>
    <row r="7" spans="1:19" ht="30" x14ac:dyDescent="0.55000000000000004">
      <c r="A7" s="13" t="s">
        <v>70</v>
      </c>
      <c r="C7" s="14" t="s">
        <v>72</v>
      </c>
      <c r="E7" s="14" t="s">
        <v>73</v>
      </c>
      <c r="G7" s="14" t="s">
        <v>74</v>
      </c>
      <c r="I7" s="14" t="s">
        <v>43</v>
      </c>
      <c r="K7" s="14" t="s">
        <v>75</v>
      </c>
      <c r="M7" s="14" t="s">
        <v>76</v>
      </c>
      <c r="O7" s="14" t="s">
        <v>77</v>
      </c>
      <c r="Q7" s="14" t="s">
        <v>75</v>
      </c>
      <c r="S7" s="14" t="s">
        <v>69</v>
      </c>
    </row>
    <row r="8" spans="1:19" x14ac:dyDescent="0.55000000000000004">
      <c r="A8" s="10" t="s">
        <v>78</v>
      </c>
      <c r="C8" s="19" t="s">
        <v>79</v>
      </c>
      <c r="D8" s="19"/>
      <c r="E8" s="19" t="s">
        <v>80</v>
      </c>
      <c r="F8" s="19"/>
      <c r="G8" s="19" t="s">
        <v>81</v>
      </c>
      <c r="H8" s="19"/>
      <c r="I8" s="19">
        <v>0</v>
      </c>
      <c r="J8" s="19"/>
      <c r="K8" s="20">
        <v>42462111</v>
      </c>
      <c r="L8" s="19"/>
      <c r="M8" s="20">
        <v>28604872</v>
      </c>
      <c r="N8" s="19"/>
      <c r="O8" s="20">
        <v>71066983</v>
      </c>
      <c r="P8" s="19"/>
      <c r="Q8" s="20">
        <v>0</v>
      </c>
      <c r="R8" s="19"/>
      <c r="S8" s="19" t="s">
        <v>24</v>
      </c>
    </row>
    <row r="9" spans="1:19" x14ac:dyDescent="0.55000000000000004">
      <c r="A9" s="10" t="s">
        <v>78</v>
      </c>
      <c r="C9" s="19" t="s">
        <v>82</v>
      </c>
      <c r="D9" s="19"/>
      <c r="E9" s="19" t="s">
        <v>83</v>
      </c>
      <c r="F9" s="19"/>
      <c r="G9" s="19" t="s">
        <v>81</v>
      </c>
      <c r="H9" s="19"/>
      <c r="I9" s="19">
        <v>0</v>
      </c>
      <c r="J9" s="19"/>
      <c r="K9" s="20">
        <v>20000000</v>
      </c>
      <c r="L9" s="19"/>
      <c r="M9" s="20">
        <v>8476712</v>
      </c>
      <c r="N9" s="19"/>
      <c r="O9" s="20">
        <v>28476712</v>
      </c>
      <c r="P9" s="19"/>
      <c r="Q9" s="20">
        <v>0</v>
      </c>
      <c r="R9" s="19"/>
      <c r="S9" s="19" t="s">
        <v>24</v>
      </c>
    </row>
    <row r="10" spans="1:19" x14ac:dyDescent="0.55000000000000004">
      <c r="A10" s="10" t="s">
        <v>78</v>
      </c>
      <c r="C10" s="19" t="s">
        <v>84</v>
      </c>
      <c r="D10" s="19"/>
      <c r="E10" s="19" t="s">
        <v>80</v>
      </c>
      <c r="F10" s="19"/>
      <c r="G10" s="19" t="s">
        <v>85</v>
      </c>
      <c r="H10" s="19"/>
      <c r="I10" s="19">
        <v>0</v>
      </c>
      <c r="J10" s="19"/>
      <c r="K10" s="20">
        <v>9667203</v>
      </c>
      <c r="L10" s="19"/>
      <c r="M10" s="20">
        <v>110008330000</v>
      </c>
      <c r="N10" s="19"/>
      <c r="O10" s="20">
        <v>17997203</v>
      </c>
      <c r="P10" s="19"/>
      <c r="Q10" s="20">
        <v>110000000000</v>
      </c>
      <c r="R10" s="19"/>
      <c r="S10" s="19" t="s">
        <v>86</v>
      </c>
    </row>
    <row r="11" spans="1:19" x14ac:dyDescent="0.55000000000000004">
      <c r="A11" s="10" t="s">
        <v>78</v>
      </c>
      <c r="C11" s="19" t="s">
        <v>87</v>
      </c>
      <c r="D11" s="19"/>
      <c r="E11" s="19" t="s">
        <v>80</v>
      </c>
      <c r="F11" s="19"/>
      <c r="G11" s="19" t="s">
        <v>88</v>
      </c>
      <c r="H11" s="19"/>
      <c r="I11" s="19">
        <v>0</v>
      </c>
      <c r="J11" s="19"/>
      <c r="K11" s="20">
        <v>5164722927</v>
      </c>
      <c r="L11" s="19"/>
      <c r="M11" s="20">
        <v>688973777</v>
      </c>
      <c r="N11" s="19"/>
      <c r="O11" s="20">
        <v>5816213537</v>
      </c>
      <c r="P11" s="19"/>
      <c r="Q11" s="20">
        <v>37483167</v>
      </c>
      <c r="R11" s="19"/>
      <c r="S11" s="19" t="s">
        <v>24</v>
      </c>
    </row>
    <row r="12" spans="1:19" x14ac:dyDescent="0.55000000000000004">
      <c r="A12" s="10" t="s">
        <v>78</v>
      </c>
      <c r="C12" s="19" t="s">
        <v>89</v>
      </c>
      <c r="D12" s="19"/>
      <c r="E12" s="19" t="s">
        <v>80</v>
      </c>
      <c r="F12" s="19"/>
      <c r="G12" s="19" t="s">
        <v>90</v>
      </c>
      <c r="H12" s="19"/>
      <c r="I12" s="19">
        <v>0</v>
      </c>
      <c r="J12" s="19"/>
      <c r="K12" s="20">
        <v>75000</v>
      </c>
      <c r="L12" s="19"/>
      <c r="M12" s="20">
        <v>2530936937</v>
      </c>
      <c r="N12" s="19"/>
      <c r="O12" s="20">
        <v>2531011937</v>
      </c>
      <c r="P12" s="19"/>
      <c r="Q12" s="20">
        <v>0</v>
      </c>
      <c r="R12" s="19"/>
      <c r="S12" s="19" t="s">
        <v>24</v>
      </c>
    </row>
    <row r="13" spans="1:19" x14ac:dyDescent="0.55000000000000004">
      <c r="A13" s="10" t="s">
        <v>91</v>
      </c>
      <c r="C13" s="19" t="s">
        <v>92</v>
      </c>
      <c r="D13" s="19"/>
      <c r="E13" s="19" t="s">
        <v>83</v>
      </c>
      <c r="F13" s="19"/>
      <c r="G13" s="19" t="s">
        <v>93</v>
      </c>
      <c r="H13" s="19"/>
      <c r="I13" s="19">
        <v>0</v>
      </c>
      <c r="J13" s="19"/>
      <c r="K13" s="20">
        <v>500000</v>
      </c>
      <c r="L13" s="19"/>
      <c r="M13" s="20">
        <v>4589136370102</v>
      </c>
      <c r="N13" s="19"/>
      <c r="O13" s="20">
        <v>4589136264506</v>
      </c>
      <c r="P13" s="19"/>
      <c r="Q13" s="20">
        <v>605596</v>
      </c>
      <c r="R13" s="19"/>
      <c r="S13" s="19" t="s">
        <v>24</v>
      </c>
    </row>
    <row r="14" spans="1:19" x14ac:dyDescent="0.55000000000000004">
      <c r="A14" s="10" t="s">
        <v>91</v>
      </c>
      <c r="C14" s="19" t="s">
        <v>94</v>
      </c>
      <c r="D14" s="19"/>
      <c r="E14" s="19" t="s">
        <v>80</v>
      </c>
      <c r="F14" s="19"/>
      <c r="G14" s="19" t="s">
        <v>95</v>
      </c>
      <c r="H14" s="19"/>
      <c r="I14" s="19">
        <v>0</v>
      </c>
      <c r="J14" s="19"/>
      <c r="K14" s="20">
        <v>0</v>
      </c>
      <c r="L14" s="19"/>
      <c r="M14" s="20">
        <v>37974600312</v>
      </c>
      <c r="N14" s="19"/>
      <c r="O14" s="20">
        <v>37974100312</v>
      </c>
      <c r="P14" s="19"/>
      <c r="Q14" s="20">
        <v>500000</v>
      </c>
      <c r="R14" s="19"/>
      <c r="S14" s="19" t="s">
        <v>24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0" bestFit="1" customWidth="1"/>
    <col min="2" max="2" width="9.140625" style="10" bestFit="1" customWidth="1"/>
    <col min="3" max="3" width="20.570312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7.8554687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7.85546875" style="10" bestFit="1" customWidth="1"/>
    <col min="14" max="14" width="1" style="10" customWidth="1"/>
    <col min="15" max="15" width="20.14062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20.140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96</v>
      </c>
      <c r="B3" s="11"/>
      <c r="C3" s="11"/>
      <c r="D3" s="11" t="s">
        <v>96</v>
      </c>
      <c r="E3" s="11" t="s">
        <v>96</v>
      </c>
      <c r="F3" s="11" t="s">
        <v>96</v>
      </c>
      <c r="G3" s="11" t="s">
        <v>96</v>
      </c>
      <c r="H3" s="11" t="s">
        <v>96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سپرده!A4</f>
        <v>برای ماه منتهی به 1401/04/31</v>
      </c>
      <c r="B4" s="11"/>
      <c r="C4" s="11"/>
      <c r="D4" s="11" t="s">
        <v>159</v>
      </c>
      <c r="E4" s="11" t="s">
        <v>159</v>
      </c>
      <c r="F4" s="11" t="s">
        <v>159</v>
      </c>
      <c r="G4" s="11" t="s">
        <v>159</v>
      </c>
      <c r="H4" s="11" t="s">
        <v>159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2" t="s">
        <v>97</v>
      </c>
      <c r="B6" s="10" t="s">
        <v>97</v>
      </c>
      <c r="C6" s="13" t="s">
        <v>97</v>
      </c>
      <c r="D6" s="13" t="s">
        <v>97</v>
      </c>
      <c r="E6" s="13" t="s">
        <v>97</v>
      </c>
      <c r="F6" s="13" t="s">
        <v>97</v>
      </c>
      <c r="G6" s="13" t="s">
        <v>97</v>
      </c>
      <c r="I6" s="13" t="s">
        <v>98</v>
      </c>
      <c r="J6" s="13" t="s">
        <v>98</v>
      </c>
      <c r="K6" s="13" t="s">
        <v>98</v>
      </c>
      <c r="L6" s="13" t="s">
        <v>98</v>
      </c>
      <c r="M6" s="13" t="s">
        <v>98</v>
      </c>
      <c r="O6" s="13" t="s">
        <v>99</v>
      </c>
      <c r="P6" s="13" t="s">
        <v>99</v>
      </c>
      <c r="Q6" s="13" t="s">
        <v>99</v>
      </c>
      <c r="R6" s="13" t="s">
        <v>99</v>
      </c>
      <c r="S6" s="13" t="s">
        <v>99</v>
      </c>
    </row>
    <row r="7" spans="1:19" ht="30" x14ac:dyDescent="0.55000000000000004">
      <c r="A7" s="13" t="s">
        <v>100</v>
      </c>
      <c r="C7" s="14" t="s">
        <v>101</v>
      </c>
      <c r="E7" s="14" t="s">
        <v>42</v>
      </c>
      <c r="G7" s="14" t="s">
        <v>43</v>
      </c>
      <c r="I7" s="14" t="s">
        <v>102</v>
      </c>
      <c r="K7" s="14" t="s">
        <v>103</v>
      </c>
      <c r="M7" s="14" t="s">
        <v>104</v>
      </c>
      <c r="O7" s="14" t="s">
        <v>102</v>
      </c>
      <c r="Q7" s="14" t="s">
        <v>103</v>
      </c>
      <c r="S7" s="14" t="s">
        <v>104</v>
      </c>
    </row>
    <row r="8" spans="1:19" x14ac:dyDescent="0.55000000000000004">
      <c r="A8" s="10" t="s">
        <v>50</v>
      </c>
      <c r="C8" s="25" t="s">
        <v>105</v>
      </c>
      <c r="D8" s="25"/>
      <c r="E8" s="26" t="s">
        <v>52</v>
      </c>
      <c r="F8" s="25"/>
      <c r="G8" s="26">
        <v>17</v>
      </c>
      <c r="H8" s="26"/>
      <c r="I8" s="26">
        <v>1433893</v>
      </c>
      <c r="J8" s="26"/>
      <c r="K8" s="26" t="s">
        <v>105</v>
      </c>
      <c r="L8" s="26"/>
      <c r="M8" s="26">
        <v>1433893</v>
      </c>
      <c r="N8" s="26"/>
      <c r="O8" s="26">
        <v>2863865</v>
      </c>
      <c r="P8" s="26"/>
      <c r="Q8" s="26" t="s">
        <v>105</v>
      </c>
      <c r="R8" s="26"/>
      <c r="S8" s="26">
        <v>2863865</v>
      </c>
    </row>
    <row r="9" spans="1:19" x14ac:dyDescent="0.55000000000000004">
      <c r="A9" s="10" t="s">
        <v>53</v>
      </c>
      <c r="C9" s="25" t="s">
        <v>105</v>
      </c>
      <c r="D9" s="25"/>
      <c r="E9" s="26" t="s">
        <v>55</v>
      </c>
      <c r="F9" s="25"/>
      <c r="G9" s="26">
        <v>18</v>
      </c>
      <c r="H9" s="26"/>
      <c r="I9" s="26">
        <v>718015143</v>
      </c>
      <c r="J9" s="26"/>
      <c r="K9" s="26" t="s">
        <v>105</v>
      </c>
      <c r="L9" s="26"/>
      <c r="M9" s="26">
        <v>718015143</v>
      </c>
      <c r="N9" s="26"/>
      <c r="O9" s="26">
        <v>1652082768</v>
      </c>
      <c r="P9" s="26"/>
      <c r="Q9" s="26" t="s">
        <v>105</v>
      </c>
      <c r="R9" s="26"/>
      <c r="S9" s="26">
        <v>1652082768</v>
      </c>
    </row>
    <row r="10" spans="1:19" x14ac:dyDescent="0.55000000000000004">
      <c r="A10" s="10" t="s">
        <v>78</v>
      </c>
      <c r="C10" s="25">
        <v>1</v>
      </c>
      <c r="D10" s="25"/>
      <c r="E10" s="26" t="s">
        <v>105</v>
      </c>
      <c r="F10" s="25"/>
      <c r="G10" s="26">
        <v>0</v>
      </c>
      <c r="H10" s="26"/>
      <c r="I10" s="26">
        <v>0</v>
      </c>
      <c r="J10" s="26"/>
      <c r="K10" s="26">
        <v>0</v>
      </c>
      <c r="L10" s="26"/>
      <c r="M10" s="26">
        <v>0</v>
      </c>
      <c r="N10" s="26"/>
      <c r="O10" s="26">
        <v>6223614</v>
      </c>
      <c r="P10" s="26"/>
      <c r="Q10" s="26">
        <v>0</v>
      </c>
      <c r="R10" s="26"/>
      <c r="S10" s="26">
        <v>6223614</v>
      </c>
    </row>
    <row r="11" spans="1:19" x14ac:dyDescent="0.55000000000000004">
      <c r="A11" s="10" t="s">
        <v>78</v>
      </c>
      <c r="C11" s="25">
        <v>25</v>
      </c>
      <c r="D11" s="25"/>
      <c r="E11" s="26" t="s">
        <v>105</v>
      </c>
      <c r="F11" s="25"/>
      <c r="G11" s="26">
        <v>0</v>
      </c>
      <c r="H11" s="26"/>
      <c r="I11" s="26">
        <v>0</v>
      </c>
      <c r="J11" s="26"/>
      <c r="K11" s="26">
        <v>0</v>
      </c>
      <c r="L11" s="26"/>
      <c r="M11" s="26">
        <v>0</v>
      </c>
      <c r="N11" s="26"/>
      <c r="O11" s="26">
        <v>274273</v>
      </c>
      <c r="P11" s="26"/>
      <c r="Q11" s="26">
        <v>0</v>
      </c>
      <c r="R11" s="26"/>
      <c r="S11" s="26">
        <v>274273</v>
      </c>
    </row>
    <row r="12" spans="1:19" x14ac:dyDescent="0.55000000000000004">
      <c r="A12" s="10" t="s">
        <v>78</v>
      </c>
      <c r="C12" s="25">
        <v>29</v>
      </c>
      <c r="D12" s="25"/>
      <c r="E12" s="26" t="s">
        <v>105</v>
      </c>
      <c r="F12" s="25"/>
      <c r="G12" s="26">
        <v>0</v>
      </c>
      <c r="H12" s="26"/>
      <c r="I12" s="26">
        <v>0</v>
      </c>
      <c r="J12" s="26"/>
      <c r="K12" s="26">
        <v>0</v>
      </c>
      <c r="L12" s="26"/>
      <c r="M12" s="26">
        <v>0</v>
      </c>
      <c r="N12" s="26"/>
      <c r="O12" s="26">
        <v>8327331</v>
      </c>
      <c r="P12" s="26"/>
      <c r="Q12" s="26">
        <v>0</v>
      </c>
      <c r="R12" s="26"/>
      <c r="S12" s="26">
        <v>8327331</v>
      </c>
    </row>
    <row r="13" spans="1:19" x14ac:dyDescent="0.55000000000000004">
      <c r="A13" s="10" t="s">
        <v>91</v>
      </c>
      <c r="C13" s="25">
        <v>17</v>
      </c>
      <c r="D13" s="25"/>
      <c r="E13" s="26" t="s">
        <v>105</v>
      </c>
      <c r="F13" s="25"/>
      <c r="G13" s="26">
        <v>0</v>
      </c>
      <c r="H13" s="26"/>
      <c r="I13" s="26">
        <v>12630</v>
      </c>
      <c r="J13" s="26"/>
      <c r="K13" s="26">
        <v>0</v>
      </c>
      <c r="L13" s="26"/>
      <c r="M13" s="26">
        <v>12630</v>
      </c>
      <c r="N13" s="26"/>
      <c r="O13" s="26">
        <v>12630</v>
      </c>
      <c r="P13" s="26"/>
      <c r="Q13" s="26">
        <v>0</v>
      </c>
      <c r="R13" s="26"/>
      <c r="S13" s="26">
        <v>12630</v>
      </c>
    </row>
  </sheetData>
  <mergeCells count="7">
    <mergeCell ref="O6:S6"/>
    <mergeCell ref="A2:S2"/>
    <mergeCell ref="A3:S3"/>
    <mergeCell ref="A4:S4"/>
    <mergeCell ref="A6:A7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3.28515625" style="10" bestFit="1" customWidth="1"/>
    <col min="2" max="2" width="1" style="10" customWidth="1"/>
    <col min="3" max="3" width="15.140625" style="10" bestFit="1" customWidth="1"/>
    <col min="4" max="4" width="1" style="10" customWidth="1"/>
    <col min="5" max="5" width="40.42578125" style="10" bestFit="1" customWidth="1"/>
    <col min="6" max="6" width="1" style="10" customWidth="1"/>
    <col min="7" max="7" width="28.28515625" style="10" bestFit="1" customWidth="1"/>
    <col min="8" max="8" width="1" style="10" customWidth="1"/>
    <col min="9" max="9" width="26.85546875" style="10" bestFit="1" customWidth="1"/>
    <col min="10" max="10" width="1" style="10" customWidth="1"/>
    <col min="11" max="11" width="19.28515625" style="10" bestFit="1" customWidth="1"/>
    <col min="12" max="12" width="1" style="10" customWidth="1"/>
    <col min="13" max="13" width="29.28515625" style="10" bestFit="1" customWidth="1"/>
    <col min="14" max="14" width="1" style="10" customWidth="1"/>
    <col min="15" max="15" width="26.85546875" style="10" bestFit="1" customWidth="1"/>
    <col min="16" max="16" width="1" style="10" customWidth="1"/>
    <col min="17" max="17" width="19.28515625" style="10" bestFit="1" customWidth="1"/>
    <col min="18" max="18" width="1" style="10" customWidth="1"/>
    <col min="19" max="19" width="29.28515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96</v>
      </c>
      <c r="B3" s="11"/>
      <c r="C3" s="11"/>
      <c r="D3" s="11" t="s">
        <v>96</v>
      </c>
      <c r="E3" s="11" t="s">
        <v>96</v>
      </c>
      <c r="F3" s="11" t="s">
        <v>96</v>
      </c>
      <c r="G3" s="11" t="s">
        <v>96</v>
      </c>
      <c r="H3" s="11" t="s">
        <v>96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'سود اوراق بهادار و سپرده بانکی'!A4:S4</f>
        <v>برای ماه منتهی به 1401/04/31</v>
      </c>
      <c r="B4" s="11"/>
      <c r="C4" s="11"/>
      <c r="D4" s="11" t="s">
        <v>159</v>
      </c>
      <c r="E4" s="11" t="s">
        <v>159</v>
      </c>
      <c r="F4" s="11" t="s">
        <v>159</v>
      </c>
      <c r="G4" s="11" t="s">
        <v>159</v>
      </c>
      <c r="H4" s="11" t="s">
        <v>159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2" t="s">
        <v>3</v>
      </c>
      <c r="C6" s="13" t="s">
        <v>106</v>
      </c>
      <c r="D6" s="13" t="s">
        <v>106</v>
      </c>
      <c r="E6" s="13" t="s">
        <v>106</v>
      </c>
      <c r="F6" s="13" t="s">
        <v>106</v>
      </c>
      <c r="G6" s="13" t="s">
        <v>106</v>
      </c>
      <c r="I6" s="13" t="s">
        <v>98</v>
      </c>
      <c r="J6" s="13" t="s">
        <v>98</v>
      </c>
      <c r="K6" s="13" t="s">
        <v>98</v>
      </c>
      <c r="L6" s="13" t="s">
        <v>98</v>
      </c>
      <c r="M6" s="13" t="s">
        <v>98</v>
      </c>
      <c r="O6" s="13" t="s">
        <v>99</v>
      </c>
      <c r="P6" s="13" t="s">
        <v>99</v>
      </c>
      <c r="Q6" s="13" t="s">
        <v>99</v>
      </c>
      <c r="R6" s="13" t="s">
        <v>99</v>
      </c>
      <c r="S6" s="13" t="s">
        <v>99</v>
      </c>
    </row>
    <row r="7" spans="1:19" ht="30" x14ac:dyDescent="0.55000000000000004">
      <c r="A7" s="13" t="s">
        <v>3</v>
      </c>
      <c r="C7" s="14" t="s">
        <v>107</v>
      </c>
      <c r="E7" s="14" t="s">
        <v>108</v>
      </c>
      <c r="G7" s="14" t="s">
        <v>109</v>
      </c>
      <c r="I7" s="14" t="s">
        <v>110</v>
      </c>
      <c r="K7" s="14" t="s">
        <v>103</v>
      </c>
      <c r="M7" s="14" t="s">
        <v>111</v>
      </c>
      <c r="O7" s="14" t="s">
        <v>110</v>
      </c>
      <c r="Q7" s="14" t="s">
        <v>103</v>
      </c>
      <c r="S7" s="14" t="s">
        <v>111</v>
      </c>
    </row>
    <row r="8" spans="1:19" x14ac:dyDescent="0.55000000000000004">
      <c r="A8" s="10" t="s">
        <v>25</v>
      </c>
      <c r="C8" s="26" t="s">
        <v>112</v>
      </c>
      <c r="D8" s="26"/>
      <c r="E8" s="26">
        <v>744008522</v>
      </c>
      <c r="F8" s="26"/>
      <c r="G8" s="26">
        <v>7</v>
      </c>
      <c r="H8" s="26"/>
      <c r="I8" s="26">
        <v>5208059654</v>
      </c>
      <c r="J8" s="26"/>
      <c r="K8" s="26">
        <v>735255481</v>
      </c>
      <c r="L8" s="26"/>
      <c r="M8" s="26">
        <v>4472804173</v>
      </c>
      <c r="N8" s="26"/>
      <c r="O8" s="26">
        <v>5208059654</v>
      </c>
      <c r="P8" s="26"/>
      <c r="Q8" s="26">
        <v>735255481</v>
      </c>
      <c r="R8" s="26"/>
      <c r="S8" s="26">
        <v>4472804173</v>
      </c>
    </row>
    <row r="9" spans="1:19" x14ac:dyDescent="0.55000000000000004">
      <c r="A9" s="10" t="s">
        <v>21</v>
      </c>
      <c r="C9" s="26" t="s">
        <v>112</v>
      </c>
      <c r="D9" s="26"/>
      <c r="E9" s="26">
        <v>20075159</v>
      </c>
      <c r="F9" s="26"/>
      <c r="G9" s="26">
        <v>121</v>
      </c>
      <c r="H9" s="26"/>
      <c r="I9" s="26">
        <v>2429094239</v>
      </c>
      <c r="J9" s="26"/>
      <c r="K9" s="26">
        <v>342930951</v>
      </c>
      <c r="L9" s="26"/>
      <c r="M9" s="26">
        <v>2086163288</v>
      </c>
      <c r="N9" s="26"/>
      <c r="O9" s="26">
        <v>2429094239</v>
      </c>
      <c r="P9" s="26"/>
      <c r="Q9" s="26">
        <v>342930951</v>
      </c>
      <c r="R9" s="26"/>
      <c r="S9" s="26">
        <v>2086163288</v>
      </c>
    </row>
    <row r="10" spans="1:19" x14ac:dyDescent="0.55000000000000004">
      <c r="A10" s="10" t="s">
        <v>19</v>
      </c>
      <c r="C10" s="26" t="s">
        <v>113</v>
      </c>
      <c r="D10" s="26"/>
      <c r="E10" s="26">
        <v>22942966</v>
      </c>
      <c r="F10" s="26"/>
      <c r="G10" s="26">
        <v>30</v>
      </c>
      <c r="H10" s="26"/>
      <c r="I10" s="26">
        <v>688288980</v>
      </c>
      <c r="J10" s="26"/>
      <c r="K10" s="26">
        <v>91553879</v>
      </c>
      <c r="L10" s="26"/>
      <c r="M10" s="26">
        <v>596735101</v>
      </c>
      <c r="N10" s="26"/>
      <c r="O10" s="26">
        <v>688288980</v>
      </c>
      <c r="P10" s="26"/>
      <c r="Q10" s="26">
        <v>91553879</v>
      </c>
      <c r="R10" s="26"/>
      <c r="S10" s="26">
        <v>596735101</v>
      </c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2022-07-30T12:32:55Z</dcterms:modified>
</cp:coreProperties>
</file>