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yekom\14010331\"/>
    </mc:Choice>
  </mc:AlternateContent>
  <bookViews>
    <workbookView xWindow="0" yWindow="0" windowWidth="28800" windowHeight="1170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<sst xmlns="http://schemas.openxmlformats.org/spreadsheetml/2006/main" count="827" uniqueCount="148">
  <si>
    <t>صندوق سرمایه‌گذاری اختصاصی بازارگردانی یکم هامرز</t>
  </si>
  <si>
    <t>صورت وضعیت پورتفوی</t>
  </si>
  <si>
    <t>برای ماه منتهی به 1401/03/31</t>
  </si>
  <si>
    <t>نام شرکت</t>
  </si>
  <si>
    <t>1401/02/31</t>
  </si>
  <si>
    <t>تغییرات طی دوره</t>
  </si>
  <si>
    <t>1401/03/31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</si>
  <si>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</si>
  <si>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</si>
  <si>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</si>
  <si>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</si>
  <si>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</si>
  <si>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</si>
  <si>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</si>
  <si>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</si>
  <si>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 بازرگانی آهن وفولادمیلاد</t>
  </si>
  <si>
    <t>0.06%</t>
  </si>
  <si>
    <t>ریل سیر کوثر</t>
  </si>
  <si>
    <t>18.16%</t>
  </si>
  <si>
    <t>صندوق س اعتماد هامرز-ثابت</t>
  </si>
  <si>
    <t>6.22%</t>
  </si>
  <si>
    <t>صندوق س. با درآمد ثابت کمند</t>
  </si>
  <si>
    <t>0.68%</t>
  </si>
  <si>
    <t>صندوق س. با درآمد ثابت کیان</t>
  </si>
  <si>
    <t>1.00%</t>
  </si>
  <si>
    <t>صندوق س.اعتماد آفرین پارسیان-د</t>
  </si>
  <si>
    <t>0.00%</t>
  </si>
  <si>
    <t>گروه اقتصادی کرمان خودرو</t>
  </si>
  <si>
    <t>3.53%</t>
  </si>
  <si>
    <t>گروه‌بهمن‌</t>
  </si>
  <si>
    <t>59.62%</t>
  </si>
  <si>
    <t>صندوق درآمد ثابت امین یکم فردا</t>
  </si>
  <si>
    <t>0.02%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</si>
  <si>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</si>
  <si>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</si>
  <si>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</si>
  <si>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</si>
  <si>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</si>
  <si>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</si>
  <si>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</si>
  <si>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</si>
  <si>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</si>
  <si>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</si>
  <si>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</si>
  <si>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</si>
  <si>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دولت61-ش.خ0309</t>
  </si>
  <si>
    <t>بله</t>
  </si>
  <si>
    <t>1399/09/26</t>
  </si>
  <si>
    <t>1403/09/26</t>
  </si>
  <si>
    <t>2.57%</t>
  </si>
  <si>
    <t>اسنادخزانه-م2بودجه00-031024</t>
  </si>
  <si>
    <t>1400/02/22</t>
  </si>
  <si>
    <t>1403/10/24</t>
  </si>
  <si>
    <t>0.62%</t>
  </si>
  <si>
    <t>مرابحه عام دولت96-ش.خ030414</t>
  </si>
  <si>
    <t>1400/10/14</t>
  </si>
  <si>
    <t>1403/04/14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</si>
  <si>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</si>
  <si>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</si>
  <si>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</si>
  <si>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</si>
  <si>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</si>
  <si>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</si>
  <si>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</si>
  <si>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</si>
  <si>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</si>
  <si>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</si>
  <si>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</si>
  <si>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</si>
  <si>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</si>
  <si>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</si>
  <si>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</si>
  <si>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</si>
  <si>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</si>
  <si>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</si>
  <si>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829-810-3552106-1</t>
  </si>
  <si>
    <t>سپرده کوتاه مدت</t>
  </si>
  <si>
    <t>1400/01/28</t>
  </si>
  <si>
    <t>829-40-3552106-1</t>
  </si>
  <si>
    <t>حساب جاری</t>
  </si>
  <si>
    <t>829-810-3552106-2</t>
  </si>
  <si>
    <t>1400/03/10</t>
  </si>
  <si>
    <t>829-810-3552106-4</t>
  </si>
  <si>
    <t>1400/08/25</t>
  </si>
  <si>
    <t>0.23%</t>
  </si>
  <si>
    <t>829-810-3552106-5</t>
  </si>
  <si>
    <t>1400/11/03</t>
  </si>
  <si>
    <t>بانک تجارت شیخ بهائی</t>
  </si>
  <si>
    <t>220410048</t>
  </si>
  <si>
    <t>1401/02/07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</si>
  <si>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</si>
  <si>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</si>
  <si>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</si>
  <si>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</si>
  <si>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</si>
  <si>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</si>
  <si>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</si>
  <si>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</si>
  <si>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</si>
  <si>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</si>
  <si>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</si>
  <si>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</si>
  <si>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</si>
  <si>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</si>
  <si>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</si>
  <si>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</si>
  <si>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</si>
  <si>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</si>
  <si>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</si>
  <si>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</si>
  <si>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</si>
  <si>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</si>
  <si>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</si>
  <si>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</si>
  <si>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-2.84%</t>
  </si>
  <si>
    <t>58.89%</t>
  </si>
  <si>
    <t>0.52%</t>
  </si>
  <si>
    <t>201.57%</t>
  </si>
  <si>
    <t>0.54%</t>
  </si>
  <si>
    <t>-10.53%</t>
  </si>
  <si>
    <t>-0.39%</t>
  </si>
  <si>
    <t>1.82%</t>
  </si>
  <si>
    <t>1.97%</t>
  </si>
  <si>
    <t>49.92%</t>
  </si>
  <si>
    <t>0.03%</t>
  </si>
  <si>
    <t>106.98%</t>
  </si>
  <si>
    <t>-270.64%</t>
  </si>
  <si>
    <t>0.07%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</si>
  <si>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</si>
  <si>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</si>
  <si>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</si>
  <si>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</si>
  <si>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</si>
  <si>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</si>
  <si>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</si>
  <si>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</si>
  <si>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</si>
  <si>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</si>
  <si>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106.78%</t>
  </si>
  <si>
    <t>-4.84%</t>
  </si>
  <si>
    <t>سرمایه‌گذاری در اوراق بهادار</t>
  </si>
  <si>
    <t>-0.67%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</si>
  <si>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</si>
  <si>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</si>
  <si>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</si>
  <si>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</si>
  <si>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1401/03/31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</si>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</sst>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-_ر_ي_ا_ل_ ;_ * #,##0.00\-_ر_ي_ا_ل_ ;_ * &quot;-&quot;??_-_ر_ي_ا_ل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8" fillId="2" borderId="0" xfId="1" applyNumberFormat="1" applyFont="1" applyFill="1"/>
    <xf numFmtId="10" fontId="8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5" fontId="8" fillId="2" borderId="0" xfId="1" applyNumberFormat="1" applyFont="1" applyFill="1"/>
    <xf numFmtId="165" fontId="8" fillId="2" borderId="0" xfId="1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0" fontId="8" fillId="2" borderId="0" xfId="0" applyNumberFormat="1" applyFont="1" applyFill="1" applyAlignment="1">
      <alignment horizontal="center" vertical="center"/>
    </xf>
    <xf numFmtId="10" fontId="8" fillId="2" borderId="0" xfId="2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F32" sqref="F32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143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144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145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146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28" bestFit="1" customWidth="1"/>
    <col min="2" max="2" width="1" style="28" customWidth="1"/>
    <col min="3" max="3" width="13.140625" style="28" bestFit="1" customWidth="1"/>
    <col min="4" max="4" width="1" style="28" customWidth="1"/>
    <col min="5" max="5" width="18.85546875" style="28" bestFit="1" customWidth="1"/>
    <col min="6" max="6" width="1" style="28" customWidth="1"/>
    <col min="7" max="7" width="19" style="28" bestFit="1" customWidth="1"/>
    <col min="8" max="8" width="1" style="28" customWidth="1"/>
    <col min="9" max="9" width="39" style="28" bestFit="1" customWidth="1"/>
    <col min="10" max="10" width="1" style="28" customWidth="1"/>
    <col min="11" max="11" width="13.140625" style="28" bestFit="1" customWidth="1"/>
    <col min="12" max="12" width="1" style="28" customWidth="1"/>
    <col min="13" max="13" width="18.85546875" style="28" bestFit="1" customWidth="1"/>
    <col min="14" max="14" width="1" style="28" customWidth="1"/>
    <col min="15" max="15" width="19.42578125" style="28" bestFit="1" customWidth="1"/>
    <col min="16" max="16" width="1" style="28" customWidth="1"/>
    <col min="17" max="17" width="39" style="28" bestFit="1" customWidth="1"/>
    <col min="18" max="18" width="1" style="28" customWidth="1"/>
    <col min="19" max="19" width="9.140625" style="28" customWidth="1"/>
    <col min="20" max="16384" width="9.140625" style="28"/>
  </cols>
  <sheetData>
    <row r="2" spans="1:17" ht="30" x14ac:dyDescent="0.55000000000000004">
      <c r="A2" s="27" t="s">
        <v>0</v>
      </c>
      <c r="B2" s="27"/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30" x14ac:dyDescent="0.55000000000000004">
      <c r="A3" s="27" t="s">
        <v>90</v>
      </c>
      <c r="B3" s="27"/>
      <c r="C3" s="27" t="s">
        <v>90</v>
      </c>
      <c r="D3" s="27" t="s">
        <v>90</v>
      </c>
      <c r="E3" s="27" t="s">
        <v>90</v>
      </c>
      <c r="F3" s="27" t="s">
        <v>90</v>
      </c>
      <c r="G3" s="27" t="s">
        <v>90</v>
      </c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30" x14ac:dyDescent="0.55000000000000004">
      <c r="A4" s="27" t="str">
        <f>'درآمد سود سهام'!A4:S4</f>
        <v>برای ماه منتهی به 1401/03/31</v>
      </c>
      <c r="B4" s="27"/>
      <c r="C4" s="27" t="s">
        <v>147</v>
      </c>
      <c r="D4" s="27" t="s">
        <v>147</v>
      </c>
      <c r="E4" s="27" t="s">
        <v>147</v>
      </c>
      <c r="F4" s="27" t="s">
        <v>147</v>
      </c>
      <c r="G4" s="27" t="s">
        <v>147</v>
      </c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30" x14ac:dyDescent="0.55000000000000004">
      <c r="A6" s="29" t="s">
        <v>3</v>
      </c>
      <c r="C6" s="30" t="s">
        <v>92</v>
      </c>
      <c r="D6" s="30" t="s">
        <v>92</v>
      </c>
      <c r="E6" s="30" t="s">
        <v>92</v>
      </c>
      <c r="F6" s="30" t="s">
        <v>92</v>
      </c>
      <c r="G6" s="30" t="s">
        <v>92</v>
      </c>
      <c r="H6" s="30" t="s">
        <v>92</v>
      </c>
      <c r="I6" s="30" t="s">
        <v>92</v>
      </c>
      <c r="K6" s="30" t="s">
        <v>93</v>
      </c>
      <c r="L6" s="30" t="s">
        <v>93</v>
      </c>
      <c r="M6" s="30" t="s">
        <v>93</v>
      </c>
      <c r="N6" s="30" t="s">
        <v>93</v>
      </c>
      <c r="O6" s="30" t="s">
        <v>93</v>
      </c>
      <c r="P6" s="30" t="s">
        <v>93</v>
      </c>
      <c r="Q6" s="30" t="s">
        <v>93</v>
      </c>
    </row>
    <row r="7" spans="1:17" ht="30" x14ac:dyDescent="0.55000000000000004">
      <c r="A7" s="30" t="s">
        <v>3</v>
      </c>
      <c r="C7" s="31" t="s">
        <v>7</v>
      </c>
      <c r="E7" s="31" t="s">
        <v>106</v>
      </c>
      <c r="G7" s="31" t="s">
        <v>107</v>
      </c>
      <c r="I7" s="31" t="s">
        <v>108</v>
      </c>
      <c r="K7" s="31" t="s">
        <v>7</v>
      </c>
      <c r="M7" s="31" t="s">
        <v>106</v>
      </c>
      <c r="O7" s="31" t="s">
        <v>107</v>
      </c>
      <c r="Q7" s="31" t="s">
        <v>108</v>
      </c>
    </row>
    <row r="8" spans="1:17" x14ac:dyDescent="0.55000000000000004">
      <c r="A8" s="32" t="s">
        <v>15</v>
      </c>
      <c r="B8" s="32"/>
      <c r="C8" s="33">
        <v>90000</v>
      </c>
      <c r="D8" s="33"/>
      <c r="E8" s="33">
        <v>1218573180</v>
      </c>
      <c r="F8" s="33"/>
      <c r="G8" s="33">
        <v>5175505785</v>
      </c>
      <c r="H8" s="33"/>
      <c r="I8" s="33">
        <v>-3956932605</v>
      </c>
      <c r="J8" s="33"/>
      <c r="K8" s="33">
        <v>90000</v>
      </c>
      <c r="L8" s="33"/>
      <c r="M8" s="33">
        <v>1218573180</v>
      </c>
      <c r="N8" s="33"/>
      <c r="O8" s="33">
        <v>1146532216</v>
      </c>
      <c r="P8" s="33"/>
      <c r="Q8" s="33">
        <v>72040964</v>
      </c>
    </row>
    <row r="9" spans="1:17" x14ac:dyDescent="0.55000000000000004">
      <c r="A9" s="32" t="s">
        <v>17</v>
      </c>
      <c r="B9" s="32"/>
      <c r="C9" s="33">
        <v>19213274</v>
      </c>
      <c r="D9" s="33"/>
      <c r="E9" s="33">
        <v>402212176551</v>
      </c>
      <c r="F9" s="33"/>
      <c r="G9" s="33">
        <v>408099317612</v>
      </c>
      <c r="H9" s="33"/>
      <c r="I9" s="33">
        <v>-5887141060</v>
      </c>
      <c r="J9" s="33"/>
      <c r="K9" s="33">
        <v>19213274</v>
      </c>
      <c r="L9" s="33"/>
      <c r="M9" s="33">
        <v>402212176551</v>
      </c>
      <c r="N9" s="33"/>
      <c r="O9" s="33">
        <v>349077599605</v>
      </c>
      <c r="P9" s="33"/>
      <c r="Q9" s="33">
        <v>53134576946</v>
      </c>
    </row>
    <row r="10" spans="1:17" x14ac:dyDescent="0.55000000000000004">
      <c r="A10" s="32" t="s">
        <v>23</v>
      </c>
      <c r="B10" s="32"/>
      <c r="C10" s="33">
        <v>622715</v>
      </c>
      <c r="D10" s="33"/>
      <c r="E10" s="33">
        <v>22117179911</v>
      </c>
      <c r="F10" s="33"/>
      <c r="G10" s="33">
        <v>21744543391</v>
      </c>
      <c r="H10" s="33"/>
      <c r="I10" s="33">
        <v>372636520</v>
      </c>
      <c r="J10" s="33"/>
      <c r="K10" s="33">
        <v>622715</v>
      </c>
      <c r="L10" s="33"/>
      <c r="M10" s="33">
        <v>22117179911</v>
      </c>
      <c r="N10" s="33"/>
      <c r="O10" s="33">
        <v>21563708332</v>
      </c>
      <c r="P10" s="33"/>
      <c r="Q10" s="33">
        <v>553471579</v>
      </c>
    </row>
    <row r="11" spans="1:17" x14ac:dyDescent="0.55000000000000004">
      <c r="A11" s="32" t="s">
        <v>31</v>
      </c>
      <c r="B11" s="32"/>
      <c r="C11" s="33">
        <v>49000</v>
      </c>
      <c r="D11" s="33"/>
      <c r="E11" s="33">
        <v>497256746</v>
      </c>
      <c r="F11" s="33"/>
      <c r="G11" s="33">
        <v>497149195</v>
      </c>
      <c r="H11" s="33"/>
      <c r="I11" s="33">
        <v>107551</v>
      </c>
      <c r="J11" s="33"/>
      <c r="K11" s="33">
        <v>49000</v>
      </c>
      <c r="L11" s="33"/>
      <c r="M11" s="33">
        <v>497256746</v>
      </c>
      <c r="N11" s="33"/>
      <c r="O11" s="33">
        <v>497149195</v>
      </c>
      <c r="P11" s="33"/>
      <c r="Q11" s="33">
        <v>107551</v>
      </c>
    </row>
    <row r="12" spans="1:17" x14ac:dyDescent="0.55000000000000004">
      <c r="A12" s="32" t="s">
        <v>21</v>
      </c>
      <c r="B12" s="32"/>
      <c r="C12" s="33">
        <v>1483586</v>
      </c>
      <c r="D12" s="33"/>
      <c r="E12" s="33">
        <v>14966575980</v>
      </c>
      <c r="F12" s="33"/>
      <c r="G12" s="33">
        <v>14970670518</v>
      </c>
      <c r="H12" s="33"/>
      <c r="I12" s="33">
        <v>-4094537</v>
      </c>
      <c r="J12" s="33"/>
      <c r="K12" s="33">
        <v>1483586</v>
      </c>
      <c r="L12" s="33"/>
      <c r="M12" s="33">
        <v>14966575980</v>
      </c>
      <c r="N12" s="33"/>
      <c r="O12" s="33">
        <v>14923022848</v>
      </c>
      <c r="P12" s="33"/>
      <c r="Q12" s="33">
        <v>43553132</v>
      </c>
    </row>
    <row r="13" spans="1:17" x14ac:dyDescent="0.55000000000000004">
      <c r="A13" s="32" t="s">
        <v>27</v>
      </c>
      <c r="B13" s="32"/>
      <c r="C13" s="34">
        <v>22622966</v>
      </c>
      <c r="D13" s="32"/>
      <c r="E13" s="34">
        <v>78193367236</v>
      </c>
      <c r="F13" s="32"/>
      <c r="G13" s="34">
        <v>82253090738</v>
      </c>
      <c r="H13" s="32"/>
      <c r="I13" s="34">
        <v>-4059723501</v>
      </c>
      <c r="J13" s="32"/>
      <c r="K13" s="34">
        <v>22622966</v>
      </c>
      <c r="L13" s="32"/>
      <c r="M13" s="34">
        <v>78193367236</v>
      </c>
      <c r="N13" s="32"/>
      <c r="O13" s="34">
        <v>69242294428</v>
      </c>
      <c r="P13" s="32"/>
      <c r="Q13" s="34">
        <v>8951072808</v>
      </c>
    </row>
    <row r="14" spans="1:17" x14ac:dyDescent="0.55000000000000004">
      <c r="A14" s="32" t="s">
        <v>19</v>
      </c>
      <c r="B14" s="32"/>
      <c r="C14" s="34">
        <v>13641686</v>
      </c>
      <c r="D14" s="32"/>
      <c r="E14" s="34">
        <v>137646081631</v>
      </c>
      <c r="F14" s="32"/>
      <c r="G14" s="34">
        <v>137922526168</v>
      </c>
      <c r="H14" s="32"/>
      <c r="I14" s="34">
        <v>-276444536</v>
      </c>
      <c r="J14" s="32"/>
      <c r="K14" s="34">
        <v>13641686</v>
      </c>
      <c r="L14" s="32"/>
      <c r="M14" s="34">
        <v>137646081631</v>
      </c>
      <c r="N14" s="32"/>
      <c r="O14" s="34">
        <v>137651596886</v>
      </c>
      <c r="P14" s="32"/>
      <c r="Q14" s="34">
        <v>-5515254</v>
      </c>
    </row>
    <row r="15" spans="1:17" x14ac:dyDescent="0.55000000000000004">
      <c r="A15" s="32" t="s">
        <v>29</v>
      </c>
      <c r="B15" s="32"/>
      <c r="C15" s="34">
        <v>739308522</v>
      </c>
      <c r="D15" s="32"/>
      <c r="E15" s="34">
        <v>1320140259124</v>
      </c>
      <c r="F15" s="32"/>
      <c r="G15" s="34">
        <v>1427508192555</v>
      </c>
      <c r="H15" s="32"/>
      <c r="I15" s="34">
        <v>-107367933430</v>
      </c>
      <c r="J15" s="32"/>
      <c r="K15" s="34">
        <v>739308522</v>
      </c>
      <c r="L15" s="32"/>
      <c r="M15" s="34">
        <v>1320140259124</v>
      </c>
      <c r="N15" s="32"/>
      <c r="O15" s="34">
        <v>1401085562398</v>
      </c>
      <c r="P15" s="32"/>
      <c r="Q15" s="34">
        <v>-80945303273</v>
      </c>
    </row>
    <row r="16" spans="1:17" x14ac:dyDescent="0.55000000000000004">
      <c r="A16" s="32" t="s">
        <v>25</v>
      </c>
      <c r="B16" s="32"/>
      <c r="C16" s="34">
        <v>0</v>
      </c>
      <c r="D16" s="32"/>
      <c r="E16" s="34">
        <v>0</v>
      </c>
      <c r="F16" s="32"/>
      <c r="G16" s="34">
        <v>1943572</v>
      </c>
      <c r="H16" s="32"/>
      <c r="I16" s="34">
        <v>-1943572</v>
      </c>
      <c r="J16" s="32"/>
      <c r="K16" s="34">
        <v>0</v>
      </c>
      <c r="L16" s="32"/>
      <c r="M16" s="34">
        <v>0</v>
      </c>
      <c r="N16" s="32"/>
      <c r="O16" s="34">
        <v>0</v>
      </c>
      <c r="P16" s="32"/>
      <c r="Q16" s="34">
        <v>0</v>
      </c>
    </row>
    <row r="17" spans="1:17" x14ac:dyDescent="0.55000000000000004">
      <c r="A17" s="32" t="s">
        <v>54</v>
      </c>
      <c r="B17" s="32"/>
      <c r="C17" s="34">
        <v>100</v>
      </c>
      <c r="D17" s="32"/>
      <c r="E17" s="34">
        <v>97429312</v>
      </c>
      <c r="F17" s="32"/>
      <c r="G17" s="34">
        <v>96419853</v>
      </c>
      <c r="H17" s="32"/>
      <c r="I17" s="34">
        <v>1009459</v>
      </c>
      <c r="J17" s="32"/>
      <c r="K17" s="34">
        <v>100</v>
      </c>
      <c r="L17" s="32"/>
      <c r="M17" s="34">
        <v>97429312</v>
      </c>
      <c r="N17" s="32"/>
      <c r="O17" s="34">
        <v>96419853</v>
      </c>
      <c r="P17" s="32"/>
      <c r="Q17" s="34">
        <v>1009459</v>
      </c>
    </row>
    <row r="18" spans="1:17" x14ac:dyDescent="0.55000000000000004">
      <c r="A18" s="32" t="s">
        <v>45</v>
      </c>
      <c r="B18" s="32"/>
      <c r="C18" s="34">
        <v>56900</v>
      </c>
      <c r="D18" s="32"/>
      <c r="E18" s="34">
        <v>56858747500</v>
      </c>
      <c r="F18" s="32"/>
      <c r="G18" s="34">
        <v>56887312500</v>
      </c>
      <c r="H18" s="32"/>
      <c r="I18" s="34">
        <v>-28565000</v>
      </c>
      <c r="J18" s="32"/>
      <c r="K18" s="34">
        <v>56900</v>
      </c>
      <c r="L18" s="32"/>
      <c r="M18" s="34">
        <v>56858747500</v>
      </c>
      <c r="N18" s="32"/>
      <c r="O18" s="34">
        <v>56941252500</v>
      </c>
      <c r="P18" s="32"/>
      <c r="Q18" s="34">
        <v>-82505000</v>
      </c>
    </row>
    <row r="19" spans="1:17" x14ac:dyDescent="0.55000000000000004">
      <c r="A19" s="32" t="s">
        <v>50</v>
      </c>
      <c r="B19" s="32"/>
      <c r="C19" s="34">
        <v>23500</v>
      </c>
      <c r="D19" s="32"/>
      <c r="E19" s="34">
        <v>13782620350</v>
      </c>
      <c r="F19" s="32"/>
      <c r="G19" s="34">
        <v>13854208017</v>
      </c>
      <c r="H19" s="32"/>
      <c r="I19" s="34">
        <v>-71587666</v>
      </c>
      <c r="J19" s="32"/>
      <c r="K19" s="34">
        <v>23500</v>
      </c>
      <c r="L19" s="32"/>
      <c r="M19" s="34">
        <v>13782620350</v>
      </c>
      <c r="N19" s="32"/>
      <c r="O19" s="34">
        <v>13854208017</v>
      </c>
      <c r="P19" s="32"/>
      <c r="Q19" s="34">
        <v>-71587666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28" bestFit="1" customWidth="1"/>
    <col min="2" max="2" width="1" style="28" customWidth="1"/>
    <col min="3" max="3" width="13.42578125" style="28" bestFit="1" customWidth="1"/>
    <col min="4" max="4" width="1" style="28" customWidth="1"/>
    <col min="5" max="5" width="19.140625" style="28" bestFit="1" customWidth="1"/>
    <col min="6" max="6" width="1" style="28" customWidth="1"/>
    <col min="7" max="7" width="19.28515625" style="28" bestFit="1" customWidth="1"/>
    <col min="8" max="8" width="1" style="28" customWidth="1"/>
    <col min="9" max="9" width="32.42578125" style="28" bestFit="1" customWidth="1"/>
    <col min="10" max="10" width="1" style="28" customWidth="1"/>
    <col min="11" max="11" width="13.7109375" style="28" bestFit="1" customWidth="1"/>
    <col min="12" max="12" width="1" style="28" customWidth="1"/>
    <col min="13" max="13" width="19.140625" style="28" bestFit="1" customWidth="1"/>
    <col min="14" max="14" width="1" style="28" customWidth="1"/>
    <col min="15" max="15" width="19.140625" style="28" bestFit="1" customWidth="1"/>
    <col min="16" max="16" width="1" style="28" customWidth="1"/>
    <col min="17" max="17" width="32.42578125" style="28" bestFit="1" customWidth="1"/>
    <col min="18" max="18" width="1" style="28" customWidth="1"/>
    <col min="19" max="19" width="9.140625" style="28" customWidth="1"/>
    <col min="20" max="16384" width="9.140625" style="28"/>
  </cols>
  <sheetData>
    <row r="2" spans="1:17" ht="30" x14ac:dyDescent="0.55000000000000004">
      <c r="A2" s="27" t="s">
        <v>0</v>
      </c>
      <c r="B2" s="27"/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30" x14ac:dyDescent="0.55000000000000004">
      <c r="A3" s="27" t="s">
        <v>90</v>
      </c>
      <c r="B3" s="27"/>
      <c r="C3" s="27" t="s">
        <v>90</v>
      </c>
      <c r="D3" s="27" t="s">
        <v>90</v>
      </c>
      <c r="E3" s="27" t="s">
        <v>90</v>
      </c>
      <c r="F3" s="27" t="s">
        <v>90</v>
      </c>
      <c r="G3" s="27" t="s">
        <v>90</v>
      </c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30" x14ac:dyDescent="0.55000000000000004">
      <c r="A4" s="27" t="str">
        <f>'درآمد ناشی از تغییر قیمت اوراق'!A4:Q4</f>
        <v>برای ماه منتهی به 1401/03/31</v>
      </c>
      <c r="B4" s="27"/>
      <c r="C4" s="27" t="s">
        <v>147</v>
      </c>
      <c r="D4" s="27" t="s">
        <v>147</v>
      </c>
      <c r="E4" s="27" t="s">
        <v>147</v>
      </c>
      <c r="F4" s="27" t="s">
        <v>147</v>
      </c>
      <c r="G4" s="27" t="s">
        <v>147</v>
      </c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30" x14ac:dyDescent="0.55000000000000004">
      <c r="A6" s="29" t="s">
        <v>3</v>
      </c>
      <c r="C6" s="30" t="s">
        <v>92</v>
      </c>
      <c r="D6" s="30" t="s">
        <v>92</v>
      </c>
      <c r="E6" s="30" t="s">
        <v>92</v>
      </c>
      <c r="F6" s="30" t="s">
        <v>92</v>
      </c>
      <c r="G6" s="30" t="s">
        <v>92</v>
      </c>
      <c r="H6" s="30" t="s">
        <v>92</v>
      </c>
      <c r="I6" s="30" t="s">
        <v>92</v>
      </c>
      <c r="K6" s="30" t="s">
        <v>93</v>
      </c>
      <c r="L6" s="30" t="s">
        <v>93</v>
      </c>
      <c r="M6" s="30" t="s">
        <v>93</v>
      </c>
      <c r="N6" s="30" t="s">
        <v>93</v>
      </c>
      <c r="O6" s="30" t="s">
        <v>93</v>
      </c>
      <c r="P6" s="30" t="s">
        <v>93</v>
      </c>
      <c r="Q6" s="30" t="s">
        <v>93</v>
      </c>
    </row>
    <row r="7" spans="1:17" ht="30" x14ac:dyDescent="0.55000000000000004">
      <c r="A7" s="30" t="s">
        <v>3</v>
      </c>
      <c r="C7" s="31" t="s">
        <v>7</v>
      </c>
      <c r="E7" s="31" t="s">
        <v>106</v>
      </c>
      <c r="G7" s="31" t="s">
        <v>107</v>
      </c>
      <c r="I7" s="31" t="s">
        <v>109</v>
      </c>
      <c r="K7" s="31" t="s">
        <v>7</v>
      </c>
      <c r="M7" s="31" t="s">
        <v>106</v>
      </c>
      <c r="O7" s="31" t="s">
        <v>107</v>
      </c>
      <c r="Q7" s="31" t="s">
        <v>109</v>
      </c>
    </row>
    <row r="8" spans="1:17" x14ac:dyDescent="0.55000000000000004">
      <c r="A8" s="32" t="s">
        <v>15</v>
      </c>
      <c r="B8" s="32"/>
      <c r="C8" s="33">
        <v>3674488</v>
      </c>
      <c r="D8" s="33"/>
      <c r="E8" s="33">
        <v>43952989519</v>
      </c>
      <c r="F8" s="33"/>
      <c r="G8" s="33">
        <v>37143786203</v>
      </c>
      <c r="H8" s="33"/>
      <c r="I8" s="33">
        <v>6809203316</v>
      </c>
      <c r="J8" s="33"/>
      <c r="K8" s="33">
        <v>11436371</v>
      </c>
      <c r="L8" s="33"/>
      <c r="M8" s="33">
        <v>116772952778</v>
      </c>
      <c r="N8" s="33"/>
      <c r="O8" s="33">
        <v>97487274024</v>
      </c>
      <c r="P8" s="33"/>
      <c r="Q8" s="33">
        <v>19285678754</v>
      </c>
    </row>
    <row r="9" spans="1:17" x14ac:dyDescent="0.55000000000000004">
      <c r="A9" s="32" t="s">
        <v>17</v>
      </c>
      <c r="B9" s="32"/>
      <c r="C9" s="33">
        <v>2053000</v>
      </c>
      <c r="D9" s="33"/>
      <c r="E9" s="33">
        <v>42615148114</v>
      </c>
      <c r="F9" s="33"/>
      <c r="G9" s="33">
        <v>37250200974</v>
      </c>
      <c r="H9" s="33"/>
      <c r="I9" s="33">
        <v>5364947140</v>
      </c>
      <c r="J9" s="33"/>
      <c r="K9" s="33">
        <v>10560712</v>
      </c>
      <c r="L9" s="33"/>
      <c r="M9" s="33">
        <v>203552387963</v>
      </c>
      <c r="N9" s="33"/>
      <c r="O9" s="33">
        <v>190427237653</v>
      </c>
      <c r="P9" s="33"/>
      <c r="Q9" s="33">
        <v>13125150310</v>
      </c>
    </row>
    <row r="10" spans="1:17" x14ac:dyDescent="0.55000000000000004">
      <c r="A10" s="32" t="s">
        <v>19</v>
      </c>
      <c r="B10" s="32"/>
      <c r="C10" s="33">
        <v>384749454</v>
      </c>
      <c r="D10" s="33"/>
      <c r="E10" s="33">
        <v>3880467646668</v>
      </c>
      <c r="F10" s="33"/>
      <c r="G10" s="33">
        <v>3880728931893</v>
      </c>
      <c r="H10" s="33"/>
      <c r="I10" s="33">
        <v>-261285225</v>
      </c>
      <c r="J10" s="33"/>
      <c r="K10" s="33">
        <v>1176411945</v>
      </c>
      <c r="L10" s="33"/>
      <c r="M10" s="33">
        <v>11860730189284</v>
      </c>
      <c r="N10" s="33"/>
      <c r="O10" s="33">
        <v>11864185932081</v>
      </c>
      <c r="P10" s="33"/>
      <c r="Q10" s="33">
        <v>-3455742797</v>
      </c>
    </row>
    <row r="11" spans="1:17" x14ac:dyDescent="0.55000000000000004">
      <c r="A11" s="32" t="s">
        <v>23</v>
      </c>
      <c r="B11" s="32"/>
      <c r="C11" s="33">
        <v>32677</v>
      </c>
      <c r="D11" s="33"/>
      <c r="E11" s="33">
        <v>1152180520</v>
      </c>
      <c r="F11" s="33"/>
      <c r="G11" s="33">
        <v>1131556647</v>
      </c>
      <c r="H11" s="33"/>
      <c r="I11" s="33">
        <v>20623873</v>
      </c>
      <c r="J11" s="33"/>
      <c r="K11" s="33">
        <v>161677</v>
      </c>
      <c r="L11" s="33"/>
      <c r="M11" s="33">
        <v>5632155374</v>
      </c>
      <c r="N11" s="33"/>
      <c r="O11" s="33">
        <v>5588974856</v>
      </c>
      <c r="P11" s="33"/>
      <c r="Q11" s="33">
        <v>43180518</v>
      </c>
    </row>
    <row r="12" spans="1:17" x14ac:dyDescent="0.55000000000000004">
      <c r="A12" s="32" t="s">
        <v>27</v>
      </c>
      <c r="B12" s="32"/>
      <c r="C12" s="33">
        <v>4380000</v>
      </c>
      <c r="D12" s="33"/>
      <c r="E12" s="33">
        <v>15437758535</v>
      </c>
      <c r="F12" s="33"/>
      <c r="G12" s="33">
        <v>13356603927</v>
      </c>
      <c r="H12" s="33"/>
      <c r="I12" s="33">
        <v>2081154608</v>
      </c>
      <c r="J12" s="33"/>
      <c r="K12" s="33">
        <v>12693991</v>
      </c>
      <c r="L12" s="33"/>
      <c r="M12" s="33">
        <v>45927159279</v>
      </c>
      <c r="N12" s="33"/>
      <c r="O12" s="33">
        <v>38467613916</v>
      </c>
      <c r="P12" s="33"/>
      <c r="Q12" s="33">
        <v>7459545363</v>
      </c>
    </row>
    <row r="13" spans="1:17" x14ac:dyDescent="0.55000000000000004">
      <c r="A13" s="32" t="s">
        <v>25</v>
      </c>
      <c r="B13" s="32"/>
      <c r="C13" s="34">
        <v>2920</v>
      </c>
      <c r="D13" s="32"/>
      <c r="E13" s="34">
        <v>130881978</v>
      </c>
      <c r="F13" s="32"/>
      <c r="G13" s="34">
        <v>127642166</v>
      </c>
      <c r="H13" s="32"/>
      <c r="I13" s="34">
        <v>3239812</v>
      </c>
      <c r="J13" s="32"/>
      <c r="K13" s="34">
        <v>22890</v>
      </c>
      <c r="L13" s="32"/>
      <c r="M13" s="34">
        <v>1007995981</v>
      </c>
      <c r="N13" s="32"/>
      <c r="O13" s="34">
        <v>999462076</v>
      </c>
      <c r="P13" s="32"/>
      <c r="Q13" s="34">
        <v>8533905</v>
      </c>
    </row>
    <row r="14" spans="1:17" x14ac:dyDescent="0.55000000000000004">
      <c r="A14" s="32" t="s">
        <v>29</v>
      </c>
      <c r="B14" s="32"/>
      <c r="C14" s="34">
        <v>250000</v>
      </c>
      <c r="D14" s="32"/>
      <c r="E14" s="34">
        <v>465196200</v>
      </c>
      <c r="F14" s="32"/>
      <c r="G14" s="34">
        <v>473826975</v>
      </c>
      <c r="H14" s="32"/>
      <c r="I14" s="34">
        <v>-8630775</v>
      </c>
      <c r="J14" s="32"/>
      <c r="K14" s="34">
        <v>193365386</v>
      </c>
      <c r="L14" s="32"/>
      <c r="M14" s="34">
        <v>356912622176</v>
      </c>
      <c r="N14" s="32"/>
      <c r="O14" s="34">
        <v>364930986568</v>
      </c>
      <c r="P14" s="32"/>
      <c r="Q14" s="34">
        <v>-8018364392</v>
      </c>
    </row>
    <row r="15" spans="1:17" x14ac:dyDescent="0.55000000000000004">
      <c r="A15" s="32" t="s">
        <v>21</v>
      </c>
      <c r="B15" s="32"/>
      <c r="C15" s="34">
        <v>0</v>
      </c>
      <c r="D15" s="32"/>
      <c r="E15" s="34">
        <v>0</v>
      </c>
      <c r="F15" s="32"/>
      <c r="G15" s="34">
        <v>0</v>
      </c>
      <c r="H15" s="32"/>
      <c r="I15" s="34">
        <v>0</v>
      </c>
      <c r="J15" s="32"/>
      <c r="K15" s="34">
        <v>289175</v>
      </c>
      <c r="L15" s="32"/>
      <c r="M15" s="34">
        <v>2893545577</v>
      </c>
      <c r="N15" s="32"/>
      <c r="O15" s="34">
        <v>2914454219</v>
      </c>
      <c r="P15" s="32"/>
      <c r="Q15" s="34">
        <v>-20908642</v>
      </c>
    </row>
    <row r="16" spans="1:17" x14ac:dyDescent="0.55000000000000004">
      <c r="A16" s="32" t="s">
        <v>45</v>
      </c>
      <c r="B16" s="32"/>
      <c r="C16" s="34">
        <v>11100</v>
      </c>
      <c r="D16" s="32"/>
      <c r="E16" s="34">
        <v>11091952500</v>
      </c>
      <c r="F16" s="32"/>
      <c r="G16" s="34">
        <v>11108047500</v>
      </c>
      <c r="H16" s="32"/>
      <c r="I16" s="34">
        <v>-16095000</v>
      </c>
      <c r="J16" s="32"/>
      <c r="K16" s="34">
        <v>21100</v>
      </c>
      <c r="L16" s="32"/>
      <c r="M16" s="34">
        <v>21084702500</v>
      </c>
      <c r="N16" s="32"/>
      <c r="O16" s="34">
        <v>21115297500</v>
      </c>
      <c r="P16" s="32"/>
      <c r="Q16" s="34">
        <v>-30595000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6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5.85546875" style="11" bestFit="1" customWidth="1"/>
    <col min="2" max="2" width="1" style="11" customWidth="1"/>
    <col min="3" max="3" width="21.42578125" style="11" bestFit="1" customWidth="1"/>
    <col min="4" max="4" width="1" style="11" customWidth="1"/>
    <col min="5" max="5" width="22.85546875" style="11" bestFit="1" customWidth="1"/>
    <col min="6" max="6" width="1" style="11" customWidth="1"/>
    <col min="7" max="7" width="16.42578125" style="11" bestFit="1" customWidth="1"/>
    <col min="8" max="8" width="1" style="11" customWidth="1"/>
    <col min="9" max="9" width="22.85546875" style="11" bestFit="1" customWidth="1"/>
    <col min="10" max="10" width="1" style="11" customWidth="1"/>
    <col min="11" max="11" width="25.7109375" style="11" bestFit="1" customWidth="1"/>
    <col min="12" max="12" width="1" style="11" customWidth="1"/>
    <col min="13" max="13" width="21.42578125" style="11" bestFit="1" customWidth="1"/>
    <col min="14" max="14" width="1" style="11" customWidth="1"/>
    <col min="15" max="15" width="22.85546875" style="11" bestFit="1" customWidth="1"/>
    <col min="16" max="16" width="1" style="11" customWidth="1"/>
    <col min="17" max="17" width="19.140625" style="11" bestFit="1" customWidth="1"/>
    <col min="18" max="18" width="1" style="11" customWidth="1"/>
    <col min="19" max="19" width="22.85546875" style="11" bestFit="1" customWidth="1"/>
    <col min="20" max="20" width="1" style="11" customWidth="1"/>
    <col min="21" max="21" width="25.28515625" style="11" bestFit="1" customWidth="1"/>
    <col min="22" max="22" width="9.140625" style="11" customWidth="1"/>
    <col min="23" max="16384" width="9.140625" style="11"/>
  </cols>
  <sheetData>
    <row r="2" spans="1:21" ht="30" x14ac:dyDescent="0.55000000000000004">
      <c r="A2" s="10" t="s">
        <v>0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1" ht="30" x14ac:dyDescent="0.55000000000000004">
      <c r="A3" s="10" t="s">
        <v>90</v>
      </c>
      <c r="B3" s="10"/>
      <c r="C3" s="10"/>
      <c r="D3" s="10" t="s">
        <v>90</v>
      </c>
      <c r="E3" s="10" t="s">
        <v>90</v>
      </c>
      <c r="F3" s="10" t="s">
        <v>90</v>
      </c>
      <c r="G3" s="10" t="s">
        <v>90</v>
      </c>
      <c r="H3" s="10" t="s">
        <v>90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1" ht="30" x14ac:dyDescent="0.55000000000000004">
      <c r="A4" s="10" t="str">
        <f>'درآمد ناشی از فروش'!A4:Q4</f>
        <v>برای ماه منتهی به 1401/03/31</v>
      </c>
      <c r="B4" s="10"/>
      <c r="C4" s="10"/>
      <c r="D4" s="10" t="s">
        <v>147</v>
      </c>
      <c r="E4" s="10" t="s">
        <v>147</v>
      </c>
      <c r="F4" s="10" t="s">
        <v>147</v>
      </c>
      <c r="G4" s="10" t="s">
        <v>147</v>
      </c>
      <c r="H4" s="10" t="s">
        <v>147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6" spans="1:21" ht="30" x14ac:dyDescent="0.55000000000000004">
      <c r="A6" s="12" t="s">
        <v>3</v>
      </c>
      <c r="C6" s="13" t="s">
        <v>92</v>
      </c>
      <c r="D6" s="13" t="s">
        <v>92</v>
      </c>
      <c r="E6" s="13" t="s">
        <v>92</v>
      </c>
      <c r="F6" s="13" t="s">
        <v>92</v>
      </c>
      <c r="G6" s="13" t="s">
        <v>92</v>
      </c>
      <c r="H6" s="13" t="s">
        <v>92</v>
      </c>
      <c r="I6" s="13" t="s">
        <v>92</v>
      </c>
      <c r="J6" s="13" t="s">
        <v>92</v>
      </c>
      <c r="K6" s="13" t="s">
        <v>92</v>
      </c>
      <c r="M6" s="13" t="s">
        <v>93</v>
      </c>
      <c r="N6" s="13" t="s">
        <v>93</v>
      </c>
      <c r="O6" s="13" t="s">
        <v>93</v>
      </c>
      <c r="P6" s="13" t="s">
        <v>93</v>
      </c>
      <c r="Q6" s="13" t="s">
        <v>93</v>
      </c>
      <c r="R6" s="13" t="s">
        <v>93</v>
      </c>
      <c r="S6" s="13" t="s">
        <v>93</v>
      </c>
      <c r="T6" s="13" t="s">
        <v>93</v>
      </c>
      <c r="U6" s="11" t="s">
        <v>93</v>
      </c>
    </row>
    <row r="7" spans="1:21" ht="30" x14ac:dyDescent="0.55000000000000004">
      <c r="A7" s="13" t="s">
        <v>3</v>
      </c>
      <c r="C7" s="14" t="s">
        <v>110</v>
      </c>
      <c r="E7" s="14" t="s">
        <v>111</v>
      </c>
      <c r="G7" s="14" t="s">
        <v>112</v>
      </c>
      <c r="I7" s="14" t="s">
        <v>71</v>
      </c>
      <c r="K7" s="14" t="s">
        <v>113</v>
      </c>
      <c r="M7" s="14" t="s">
        <v>110</v>
      </c>
      <c r="O7" s="14" t="s">
        <v>111</v>
      </c>
      <c r="Q7" s="14" t="s">
        <v>112</v>
      </c>
      <c r="S7" s="14" t="s">
        <v>71</v>
      </c>
      <c r="U7" s="11" t="s">
        <v>113</v>
      </c>
    </row>
    <row r="8" spans="1:21" x14ac:dyDescent="0.55000000000000004">
      <c r="A8" s="19" t="s">
        <v>15</v>
      </c>
      <c r="B8" s="19"/>
      <c r="C8" s="35">
        <v>0</v>
      </c>
      <c r="D8" s="35"/>
      <c r="E8" s="35">
        <v>-3956932605</v>
      </c>
      <c r="F8" s="35"/>
      <c r="G8" s="35">
        <v>6809203316</v>
      </c>
      <c r="H8" s="35"/>
      <c r="I8" s="35">
        <v>2852270711</v>
      </c>
      <c r="J8" s="35"/>
      <c r="K8" s="35" t="s">
        <v>114</v>
      </c>
      <c r="L8" s="35"/>
      <c r="M8" s="35">
        <v>0</v>
      </c>
      <c r="N8" s="35"/>
      <c r="O8" s="35">
        <v>72040964</v>
      </c>
      <c r="P8" s="35"/>
      <c r="Q8" s="35">
        <v>19285678754</v>
      </c>
      <c r="R8" s="35"/>
      <c r="S8" s="35">
        <v>19357719718</v>
      </c>
      <c r="T8" s="19"/>
      <c r="U8" s="19" t="s">
        <v>115</v>
      </c>
    </row>
    <row r="9" spans="1:21" x14ac:dyDescent="0.55000000000000004">
      <c r="A9" s="19" t="s">
        <v>17</v>
      </c>
      <c r="B9" s="19"/>
      <c r="C9" s="35">
        <v>0</v>
      </c>
      <c r="D9" s="35"/>
      <c r="E9" s="35">
        <v>-5887141060</v>
      </c>
      <c r="F9" s="35"/>
      <c r="G9" s="35">
        <v>5364947140</v>
      </c>
      <c r="H9" s="35"/>
      <c r="I9" s="35">
        <v>-522193920</v>
      </c>
      <c r="J9" s="35"/>
      <c r="K9" s="35" t="s">
        <v>116</v>
      </c>
      <c r="L9" s="35"/>
      <c r="M9" s="35">
        <v>0</v>
      </c>
      <c r="N9" s="35"/>
      <c r="O9" s="35">
        <v>53134576946</v>
      </c>
      <c r="P9" s="35"/>
      <c r="Q9" s="35">
        <v>13125150310</v>
      </c>
      <c r="R9" s="35"/>
      <c r="S9" s="35">
        <v>66259727256</v>
      </c>
      <c r="T9" s="19"/>
      <c r="U9" s="19" t="s">
        <v>117</v>
      </c>
    </row>
    <row r="10" spans="1:21" x14ac:dyDescent="0.55000000000000004">
      <c r="A10" s="19" t="s">
        <v>19</v>
      </c>
      <c r="B10" s="19"/>
      <c r="C10" s="35">
        <v>0</v>
      </c>
      <c r="D10" s="35"/>
      <c r="E10" s="35">
        <v>-276444536</v>
      </c>
      <c r="F10" s="35"/>
      <c r="G10" s="35">
        <v>-261285225</v>
      </c>
      <c r="H10" s="35"/>
      <c r="I10" s="35">
        <v>-537729761</v>
      </c>
      <c r="J10" s="35"/>
      <c r="K10" s="35" t="s">
        <v>118</v>
      </c>
      <c r="L10" s="35"/>
      <c r="M10" s="35">
        <v>0</v>
      </c>
      <c r="N10" s="35"/>
      <c r="O10" s="35">
        <v>-5515254</v>
      </c>
      <c r="P10" s="35"/>
      <c r="Q10" s="35">
        <v>-3455742797</v>
      </c>
      <c r="R10" s="35"/>
      <c r="S10" s="35">
        <v>-3461258051</v>
      </c>
      <c r="T10" s="19"/>
      <c r="U10" s="19" t="s">
        <v>119</v>
      </c>
    </row>
    <row r="11" spans="1:21" x14ac:dyDescent="0.55000000000000004">
      <c r="A11" s="19" t="s">
        <v>23</v>
      </c>
      <c r="B11" s="19"/>
      <c r="C11" s="35">
        <v>0</v>
      </c>
      <c r="D11" s="35"/>
      <c r="E11" s="35">
        <v>372636520</v>
      </c>
      <c r="F11" s="35"/>
      <c r="G11" s="35">
        <v>20623873</v>
      </c>
      <c r="H11" s="35"/>
      <c r="I11" s="35">
        <v>393260393</v>
      </c>
      <c r="J11" s="35"/>
      <c r="K11" s="35" t="s">
        <v>120</v>
      </c>
      <c r="L11" s="35"/>
      <c r="M11" s="35">
        <v>0</v>
      </c>
      <c r="N11" s="35"/>
      <c r="O11" s="35">
        <v>553471579</v>
      </c>
      <c r="P11" s="35"/>
      <c r="Q11" s="35">
        <v>43180518</v>
      </c>
      <c r="R11" s="35"/>
      <c r="S11" s="35">
        <v>596652097</v>
      </c>
      <c r="T11" s="19"/>
      <c r="U11" s="19" t="s">
        <v>121</v>
      </c>
    </row>
    <row r="12" spans="1:21" x14ac:dyDescent="0.55000000000000004">
      <c r="A12" s="19" t="s">
        <v>27</v>
      </c>
      <c r="B12" s="19"/>
      <c r="C12" s="20">
        <v>0</v>
      </c>
      <c r="D12" s="19"/>
      <c r="E12" s="20">
        <v>-4059723501</v>
      </c>
      <c r="F12" s="19"/>
      <c r="G12" s="35">
        <v>2081154608</v>
      </c>
      <c r="H12" s="19"/>
      <c r="I12" s="20">
        <v>-1978568893</v>
      </c>
      <c r="J12" s="19"/>
      <c r="K12" s="36" t="s">
        <v>122</v>
      </c>
      <c r="L12" s="19"/>
      <c r="M12" s="20">
        <v>0</v>
      </c>
      <c r="N12" s="19"/>
      <c r="O12" s="20">
        <v>8951072808</v>
      </c>
      <c r="P12" s="19"/>
      <c r="Q12" s="35">
        <v>7459545363</v>
      </c>
      <c r="R12" s="19"/>
      <c r="S12" s="20">
        <v>16410618171</v>
      </c>
      <c r="T12" s="19"/>
      <c r="U12" s="19" t="s">
        <v>123</v>
      </c>
    </row>
    <row r="13" spans="1:21" x14ac:dyDescent="0.55000000000000004">
      <c r="A13" s="19" t="s">
        <v>25</v>
      </c>
      <c r="B13" s="19"/>
      <c r="C13" s="20">
        <v>0</v>
      </c>
      <c r="D13" s="19"/>
      <c r="E13" s="20">
        <v>-1943572</v>
      </c>
      <c r="F13" s="19"/>
      <c r="G13" s="35">
        <v>3239812</v>
      </c>
      <c r="H13" s="19"/>
      <c r="I13" s="20">
        <v>1296240</v>
      </c>
      <c r="J13" s="19"/>
      <c r="K13" s="36" t="s">
        <v>26</v>
      </c>
      <c r="L13" s="19"/>
      <c r="M13" s="20">
        <v>0</v>
      </c>
      <c r="N13" s="19"/>
      <c r="O13" s="20">
        <v>0</v>
      </c>
      <c r="P13" s="19"/>
      <c r="Q13" s="35">
        <v>8533905</v>
      </c>
      <c r="R13" s="19"/>
      <c r="S13" s="20">
        <v>8533905</v>
      </c>
      <c r="T13" s="19"/>
      <c r="U13" s="19" t="s">
        <v>124</v>
      </c>
    </row>
    <row r="14" spans="1:21" x14ac:dyDescent="0.55000000000000004">
      <c r="A14" s="19" t="s">
        <v>29</v>
      </c>
      <c r="B14" s="19"/>
      <c r="C14" s="20">
        <v>0</v>
      </c>
      <c r="D14" s="19"/>
      <c r="E14" s="20">
        <v>-107367933430</v>
      </c>
      <c r="F14" s="19"/>
      <c r="G14" s="20">
        <v>-8630775</v>
      </c>
      <c r="H14" s="19"/>
      <c r="I14" s="20">
        <v>-107376564205</v>
      </c>
      <c r="J14" s="19"/>
      <c r="K14" s="36" t="s">
        <v>125</v>
      </c>
      <c r="L14" s="19"/>
      <c r="M14" s="20">
        <v>0</v>
      </c>
      <c r="N14" s="19"/>
      <c r="O14" s="20">
        <v>-80945303273</v>
      </c>
      <c r="P14" s="19"/>
      <c r="Q14" s="35">
        <v>-8018364392</v>
      </c>
      <c r="R14" s="19"/>
      <c r="S14" s="20">
        <v>-88963667665</v>
      </c>
      <c r="T14" s="19"/>
      <c r="U14" s="19" t="s">
        <v>126</v>
      </c>
    </row>
    <row r="15" spans="1:21" x14ac:dyDescent="0.55000000000000004">
      <c r="A15" s="19" t="s">
        <v>21</v>
      </c>
      <c r="B15" s="19"/>
      <c r="C15" s="20">
        <v>0</v>
      </c>
      <c r="D15" s="19"/>
      <c r="E15" s="20">
        <v>-4094537</v>
      </c>
      <c r="F15" s="19"/>
      <c r="G15" s="20">
        <v>0</v>
      </c>
      <c r="H15" s="19"/>
      <c r="I15" s="20">
        <v>-4094537</v>
      </c>
      <c r="J15" s="19"/>
      <c r="K15" s="36" t="s">
        <v>26</v>
      </c>
      <c r="L15" s="19"/>
      <c r="M15" s="20">
        <v>0</v>
      </c>
      <c r="N15" s="19"/>
      <c r="O15" s="20">
        <v>43553132</v>
      </c>
      <c r="P15" s="19"/>
      <c r="Q15" s="35">
        <v>-20908642</v>
      </c>
      <c r="R15" s="19"/>
      <c r="S15" s="20">
        <v>22644490</v>
      </c>
      <c r="T15" s="19"/>
      <c r="U15" s="19" t="s">
        <v>127</v>
      </c>
    </row>
    <row r="16" spans="1:21" x14ac:dyDescent="0.55000000000000004">
      <c r="A16" s="19" t="s">
        <v>31</v>
      </c>
      <c r="B16" s="19"/>
      <c r="C16" s="20">
        <v>0</v>
      </c>
      <c r="D16" s="19"/>
      <c r="E16" s="20">
        <v>107551</v>
      </c>
      <c r="F16" s="19"/>
      <c r="G16" s="20">
        <v>0</v>
      </c>
      <c r="H16" s="19"/>
      <c r="I16" s="20">
        <v>107551</v>
      </c>
      <c r="J16" s="19"/>
      <c r="K16" s="36" t="s">
        <v>26</v>
      </c>
      <c r="L16" s="19"/>
      <c r="M16" s="20">
        <v>0</v>
      </c>
      <c r="N16" s="19"/>
      <c r="O16" s="20">
        <v>107551</v>
      </c>
      <c r="P16" s="19"/>
      <c r="Q16" s="35">
        <v>0</v>
      </c>
      <c r="R16" s="19"/>
      <c r="S16" s="20">
        <v>107551</v>
      </c>
      <c r="T16" s="19"/>
      <c r="U16" s="19" t="s">
        <v>26</v>
      </c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1" bestFit="1" customWidth="1"/>
    <col min="2" max="2" width="1" style="11" customWidth="1"/>
    <col min="3" max="3" width="21.28515625" style="11" bestFit="1" customWidth="1"/>
    <col min="4" max="4" width="1" style="11" customWidth="1"/>
    <col min="5" max="5" width="22.7109375" style="11" bestFit="1" customWidth="1"/>
    <col min="6" max="6" width="1" style="11" customWidth="1"/>
    <col min="7" max="7" width="16.28515625" style="11" bestFit="1" customWidth="1"/>
    <col min="8" max="8" width="1" style="11" customWidth="1"/>
    <col min="9" max="9" width="13.7109375" style="11" bestFit="1" customWidth="1"/>
    <col min="10" max="10" width="1" style="11" customWidth="1"/>
    <col min="11" max="11" width="21.28515625" style="11" bestFit="1" customWidth="1"/>
    <col min="12" max="12" width="1" style="11" customWidth="1"/>
    <col min="13" max="13" width="22.7109375" style="11" bestFit="1" customWidth="1"/>
    <col min="14" max="14" width="1" style="11" customWidth="1"/>
    <col min="15" max="15" width="16.28515625" style="11" bestFit="1" customWidth="1"/>
    <col min="16" max="16" width="1" style="11" customWidth="1"/>
    <col min="17" max="17" width="13" style="11" bestFit="1" customWidth="1"/>
    <col min="18" max="18" width="1" style="11" customWidth="1"/>
    <col min="19" max="19" width="9.140625" style="11" customWidth="1"/>
    <col min="20" max="16384" width="9.140625" style="11"/>
  </cols>
  <sheetData>
    <row r="2" spans="1:17" ht="30" x14ac:dyDescent="0.55000000000000004">
      <c r="A2" s="10" t="s">
        <v>0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55000000000000004">
      <c r="A3" s="10" t="s">
        <v>90</v>
      </c>
      <c r="B3" s="10"/>
      <c r="C3" s="10" t="s">
        <v>90</v>
      </c>
      <c r="D3" s="10" t="s">
        <v>90</v>
      </c>
      <c r="E3" s="10" t="s">
        <v>90</v>
      </c>
      <c r="F3" s="10" t="s">
        <v>90</v>
      </c>
      <c r="G3" s="10" t="s">
        <v>90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55000000000000004">
      <c r="A4" s="10" t="str">
        <f>'سرمایه‌گذاری در سهام'!A4:T4</f>
        <v>برای ماه منتهی به 1401/03/31</v>
      </c>
      <c r="B4" s="10"/>
      <c r="C4" s="10" t="s">
        <v>147</v>
      </c>
      <c r="D4" s="10" t="s">
        <v>147</v>
      </c>
      <c r="E4" s="10" t="s">
        <v>147</v>
      </c>
      <c r="F4" s="10" t="s">
        <v>147</v>
      </c>
      <c r="G4" s="10" t="s">
        <v>147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55000000000000004">
      <c r="A6" s="12" t="s">
        <v>94</v>
      </c>
      <c r="C6" s="13" t="s">
        <v>92</v>
      </c>
      <c r="D6" s="13" t="s">
        <v>92</v>
      </c>
      <c r="E6" s="13" t="s">
        <v>92</v>
      </c>
      <c r="F6" s="13" t="s">
        <v>92</v>
      </c>
      <c r="G6" s="13" t="s">
        <v>92</v>
      </c>
      <c r="H6" s="13" t="s">
        <v>92</v>
      </c>
      <c r="I6" s="13" t="s">
        <v>92</v>
      </c>
      <c r="K6" s="13" t="s">
        <v>93</v>
      </c>
      <c r="L6" s="13" t="s">
        <v>93</v>
      </c>
      <c r="M6" s="13" t="s">
        <v>93</v>
      </c>
      <c r="N6" s="13" t="s">
        <v>93</v>
      </c>
      <c r="O6" s="13" t="s">
        <v>93</v>
      </c>
      <c r="P6" s="13" t="s">
        <v>93</v>
      </c>
      <c r="Q6" s="13" t="s">
        <v>93</v>
      </c>
    </row>
    <row r="7" spans="1:17" ht="30" x14ac:dyDescent="0.55000000000000004">
      <c r="A7" s="13" t="s">
        <v>94</v>
      </c>
      <c r="C7" s="14" t="s">
        <v>128</v>
      </c>
      <c r="E7" s="14" t="s">
        <v>111</v>
      </c>
      <c r="G7" s="14" t="s">
        <v>112</v>
      </c>
      <c r="I7" s="14" t="s">
        <v>129</v>
      </c>
      <c r="K7" s="14" t="s">
        <v>128</v>
      </c>
      <c r="M7" s="14" t="s">
        <v>111</v>
      </c>
      <c r="O7" s="14" t="s">
        <v>112</v>
      </c>
      <c r="Q7" s="14" t="s">
        <v>129</v>
      </c>
    </row>
    <row r="8" spans="1:17" x14ac:dyDescent="0.55000000000000004">
      <c r="A8" s="18" t="s">
        <v>45</v>
      </c>
      <c r="B8" s="19"/>
      <c r="C8" s="35">
        <v>788644885</v>
      </c>
      <c r="D8" s="35"/>
      <c r="E8" s="35">
        <v>-28565000</v>
      </c>
      <c r="F8" s="35"/>
      <c r="G8" s="35">
        <v>-16095000</v>
      </c>
      <c r="H8" s="35"/>
      <c r="I8" s="35">
        <v>743984885</v>
      </c>
      <c r="J8" s="35"/>
      <c r="K8" s="35">
        <v>934067625</v>
      </c>
      <c r="L8" s="35"/>
      <c r="M8" s="35">
        <v>-82505000</v>
      </c>
      <c r="N8" s="35"/>
      <c r="O8" s="35">
        <v>-30595000</v>
      </c>
      <c r="P8" s="35"/>
      <c r="Q8" s="35">
        <v>820967625</v>
      </c>
    </row>
    <row r="9" spans="1:17" x14ac:dyDescent="0.55000000000000004">
      <c r="A9" s="18" t="s">
        <v>54</v>
      </c>
      <c r="B9" s="19"/>
      <c r="C9" s="20">
        <v>1429972</v>
      </c>
      <c r="D9" s="20"/>
      <c r="E9" s="20">
        <v>1009459</v>
      </c>
      <c r="F9" s="20"/>
      <c r="G9" s="20">
        <v>0</v>
      </c>
      <c r="H9" s="20"/>
      <c r="I9" s="20">
        <v>2439431</v>
      </c>
      <c r="J9" s="20"/>
      <c r="K9" s="20">
        <v>1429972</v>
      </c>
      <c r="L9" s="20"/>
      <c r="M9" s="20">
        <v>1009459</v>
      </c>
      <c r="N9" s="20"/>
      <c r="O9" s="20">
        <v>0</v>
      </c>
      <c r="P9" s="20"/>
      <c r="Q9" s="20">
        <v>2439431</v>
      </c>
    </row>
    <row r="10" spans="1:17" x14ac:dyDescent="0.55000000000000004">
      <c r="A10" s="21" t="s">
        <v>50</v>
      </c>
      <c r="C10" s="20">
        <v>0</v>
      </c>
      <c r="D10" s="20"/>
      <c r="E10" s="20">
        <v>-71587666</v>
      </c>
      <c r="F10" s="20"/>
      <c r="G10" s="20">
        <v>0</v>
      </c>
      <c r="H10" s="20"/>
      <c r="I10" s="35">
        <v>-71587666</v>
      </c>
      <c r="J10" s="20"/>
      <c r="K10" s="20">
        <v>0</v>
      </c>
      <c r="L10" s="20"/>
      <c r="M10" s="35">
        <v>-71587666</v>
      </c>
      <c r="N10" s="20"/>
      <c r="O10" s="20">
        <v>0</v>
      </c>
      <c r="P10" s="20"/>
      <c r="Q10" s="35">
        <v>-71587666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7.7109375" style="11" bestFit="1" customWidth="1"/>
    <col min="2" max="2" width="1" style="11" customWidth="1"/>
    <col min="3" max="3" width="20.28515625" style="11" bestFit="1" customWidth="1"/>
    <col min="4" max="4" width="1" style="11" customWidth="1"/>
    <col min="5" max="5" width="41.28515625" style="11" bestFit="1" customWidth="1"/>
    <col min="6" max="6" width="1" style="11" customWidth="1"/>
    <col min="7" max="7" width="36" style="11" bestFit="1" customWidth="1"/>
    <col min="8" max="8" width="1" style="11" customWidth="1"/>
    <col min="9" max="9" width="41.28515625" style="11" bestFit="1" customWidth="1"/>
    <col min="10" max="10" width="1" style="11" customWidth="1"/>
    <col min="11" max="11" width="36" style="11" bestFit="1" customWidth="1"/>
    <col min="12" max="12" width="1" style="11" customWidth="1"/>
    <col min="13" max="13" width="9.140625" style="11" customWidth="1"/>
    <col min="14" max="16384" width="9.140625" style="11"/>
  </cols>
  <sheetData>
    <row r="2" spans="1:11" ht="30" x14ac:dyDescent="0.5500000000000000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/>
      <c r="H2" s="10"/>
      <c r="I2" s="10"/>
      <c r="J2" s="10"/>
      <c r="K2" s="10"/>
    </row>
    <row r="3" spans="1:11" ht="30" x14ac:dyDescent="0.55000000000000004">
      <c r="A3" s="10" t="s">
        <v>90</v>
      </c>
      <c r="B3" s="10" t="s">
        <v>90</v>
      </c>
      <c r="C3" s="10" t="s">
        <v>90</v>
      </c>
      <c r="D3" s="10" t="s">
        <v>90</v>
      </c>
      <c r="E3" s="10" t="s">
        <v>90</v>
      </c>
      <c r="F3" s="10" t="s">
        <v>90</v>
      </c>
      <c r="G3" s="10"/>
      <c r="H3" s="10"/>
      <c r="I3" s="10"/>
      <c r="J3" s="10"/>
      <c r="K3" s="10"/>
    </row>
    <row r="4" spans="1:11" ht="30" x14ac:dyDescent="0.55000000000000004">
      <c r="A4" s="10" t="str">
        <f>'سرمایه‌گذاری در اوراق بهادار'!A4:Q4</f>
        <v>برای ماه منتهی به 1401/03/31</v>
      </c>
      <c r="B4" s="10" t="s">
        <v>147</v>
      </c>
      <c r="C4" s="10" t="s">
        <v>147</v>
      </c>
      <c r="D4" s="10" t="s">
        <v>147</v>
      </c>
      <c r="E4" s="10" t="s">
        <v>147</v>
      </c>
      <c r="F4" s="10" t="s">
        <v>147</v>
      </c>
      <c r="G4" s="10"/>
      <c r="H4" s="10"/>
      <c r="I4" s="10"/>
      <c r="J4" s="10"/>
      <c r="K4" s="10"/>
    </row>
    <row r="6" spans="1:11" ht="30" x14ac:dyDescent="0.55000000000000004">
      <c r="A6" s="13" t="s">
        <v>130</v>
      </c>
      <c r="B6" s="13" t="s">
        <v>130</v>
      </c>
      <c r="C6" s="13" t="s">
        <v>130</v>
      </c>
      <c r="E6" s="13" t="s">
        <v>92</v>
      </c>
      <c r="F6" s="13" t="s">
        <v>92</v>
      </c>
      <c r="G6" s="13" t="s">
        <v>92</v>
      </c>
      <c r="I6" s="13" t="s">
        <v>93</v>
      </c>
      <c r="J6" s="13" t="s">
        <v>93</v>
      </c>
      <c r="K6" s="13" t="s">
        <v>93</v>
      </c>
    </row>
    <row r="7" spans="1:11" ht="30" x14ac:dyDescent="0.55000000000000004">
      <c r="A7" s="14" t="s">
        <v>131</v>
      </c>
      <c r="C7" s="14" t="s">
        <v>68</v>
      </c>
      <c r="E7" s="14" t="s">
        <v>132</v>
      </c>
      <c r="G7" s="14" t="s">
        <v>133</v>
      </c>
      <c r="I7" s="14" t="s">
        <v>132</v>
      </c>
      <c r="K7" s="14" t="s">
        <v>133</v>
      </c>
    </row>
    <row r="8" spans="1:11" x14ac:dyDescent="0.55000000000000004">
      <c r="A8" s="11" t="s">
        <v>74</v>
      </c>
      <c r="C8" s="11" t="s">
        <v>75</v>
      </c>
      <c r="E8" s="25">
        <v>0</v>
      </c>
      <c r="F8" s="25"/>
      <c r="G8" s="25" t="s">
        <v>99</v>
      </c>
      <c r="H8" s="25"/>
      <c r="I8" s="25">
        <v>6223614</v>
      </c>
      <c r="J8" s="25"/>
      <c r="K8" s="25" t="s">
        <v>99</v>
      </c>
    </row>
    <row r="9" spans="1:11" x14ac:dyDescent="0.55000000000000004">
      <c r="A9" s="11" t="s">
        <v>74</v>
      </c>
      <c r="C9" s="11" t="s">
        <v>82</v>
      </c>
      <c r="E9" s="25">
        <v>3429</v>
      </c>
      <c r="F9" s="25"/>
      <c r="G9" s="25" t="s">
        <v>99</v>
      </c>
      <c r="H9" s="25"/>
      <c r="I9" s="25">
        <v>274273</v>
      </c>
      <c r="J9" s="25"/>
      <c r="K9" s="25" t="s">
        <v>99</v>
      </c>
    </row>
    <row r="10" spans="1:11" x14ac:dyDescent="0.55000000000000004">
      <c r="A10" s="11" t="s">
        <v>74</v>
      </c>
      <c r="C10" s="11" t="s">
        <v>85</v>
      </c>
      <c r="E10" s="25">
        <v>0</v>
      </c>
      <c r="F10" s="25"/>
      <c r="G10" s="25" t="s">
        <v>99</v>
      </c>
      <c r="H10" s="25"/>
      <c r="I10" s="25">
        <v>8327331</v>
      </c>
      <c r="J10" s="25"/>
      <c r="K10" s="25" t="s">
        <v>99</v>
      </c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1" bestFit="1" customWidth="1"/>
    <col min="2" max="2" width="1" style="11" customWidth="1"/>
    <col min="3" max="3" width="15" style="11" bestFit="1" customWidth="1"/>
    <col min="4" max="4" width="1" style="11" customWidth="1"/>
    <col min="5" max="5" width="15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30" x14ac:dyDescent="0.55000000000000004">
      <c r="A2" s="10" t="s">
        <v>0</v>
      </c>
      <c r="B2" s="10" t="s">
        <v>0</v>
      </c>
      <c r="C2" s="10" t="s">
        <v>0</v>
      </c>
      <c r="D2" s="10" t="s">
        <v>0</v>
      </c>
      <c r="E2" s="10"/>
    </row>
    <row r="3" spans="1:5" ht="30" x14ac:dyDescent="0.55000000000000004">
      <c r="A3" s="10" t="s">
        <v>90</v>
      </c>
      <c r="B3" s="10" t="s">
        <v>90</v>
      </c>
      <c r="C3" s="10" t="s">
        <v>90</v>
      </c>
      <c r="D3" s="10" t="s">
        <v>90</v>
      </c>
      <c r="E3" s="10"/>
    </row>
    <row r="4" spans="1:5" ht="30" x14ac:dyDescent="0.55000000000000004">
      <c r="A4" s="10" t="s">
        <v>2</v>
      </c>
      <c r="B4" s="10" t="s">
        <v>2</v>
      </c>
      <c r="C4" s="10" t="s">
        <v>2</v>
      </c>
      <c r="D4" s="10" t="s">
        <v>2</v>
      </c>
      <c r="E4" s="10"/>
    </row>
    <row r="6" spans="1:5" ht="30" x14ac:dyDescent="0.55000000000000004">
      <c r="A6" s="12" t="s">
        <v>134</v>
      </c>
      <c r="C6" s="14" t="s">
        <v>92</v>
      </c>
      <c r="E6" s="14" t="s">
        <v>6</v>
      </c>
    </row>
    <row r="7" spans="1:5" ht="30" x14ac:dyDescent="0.55000000000000004">
      <c r="A7" s="13" t="s">
        <v>134</v>
      </c>
      <c r="C7" s="14" t="s">
        <v>71</v>
      </c>
      <c r="E7" s="14" t="s">
        <v>71</v>
      </c>
    </row>
    <row r="8" spans="1:5" x14ac:dyDescent="0.55000000000000004">
      <c r="A8" s="19" t="s">
        <v>134</v>
      </c>
      <c r="B8" s="19"/>
      <c r="C8" s="20">
        <v>2468376581</v>
      </c>
      <c r="D8" s="19"/>
      <c r="E8" s="20">
        <v>6611483142</v>
      </c>
    </row>
    <row r="9" spans="1:5" x14ac:dyDescent="0.55000000000000004">
      <c r="A9" s="19" t="s">
        <v>135</v>
      </c>
      <c r="B9" s="19"/>
      <c r="C9" s="20">
        <v>0</v>
      </c>
      <c r="D9" s="19"/>
      <c r="E9" s="20">
        <v>0</v>
      </c>
    </row>
    <row r="10" spans="1:5" x14ac:dyDescent="0.55000000000000004">
      <c r="A10" s="19" t="s">
        <v>136</v>
      </c>
      <c r="B10" s="19"/>
      <c r="C10" s="20">
        <v>0</v>
      </c>
      <c r="D10" s="19"/>
      <c r="E10" s="20">
        <v>0</v>
      </c>
    </row>
    <row r="11" spans="1:5" x14ac:dyDescent="0.55000000000000004">
      <c r="A11" s="19" t="s">
        <v>99</v>
      </c>
      <c r="B11" s="19"/>
      <c r="C11" s="20">
        <v>2468376581</v>
      </c>
      <c r="D11" s="19"/>
      <c r="E11" s="20">
        <v>6611483142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sqref="A1:XFD1048576"/>
    </sheetView>
  </sheetViews>
  <sheetFormatPr defaultColWidth="9.140625" defaultRowHeight="21" x14ac:dyDescent="0.55000000000000004"/>
  <cols>
    <col min="1" max="1" width="24" style="11" bestFit="1" customWidth="1"/>
    <col min="2" max="2" width="1" style="11" customWidth="1"/>
    <col min="3" max="3" width="18.7109375" style="11" bestFit="1" customWidth="1"/>
    <col min="4" max="4" width="1" style="11" customWidth="1"/>
    <col min="5" max="5" width="25.7109375" style="11" bestFit="1" customWidth="1"/>
    <col min="6" max="6" width="1" style="11" customWidth="1"/>
    <col min="7" max="7" width="38.7109375" style="11" bestFit="1" customWidth="1"/>
    <col min="8" max="8" width="1" style="11" customWidth="1"/>
    <col min="9" max="9" width="9.140625" style="11" customWidth="1"/>
    <col min="10" max="16384" width="9.140625" style="11"/>
  </cols>
  <sheetData>
    <row r="2" spans="1:7" ht="30" x14ac:dyDescent="0.5500000000000000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/>
      <c r="G2" s="10"/>
    </row>
    <row r="3" spans="1:7" ht="30" x14ac:dyDescent="0.55000000000000004">
      <c r="A3" s="10" t="s">
        <v>90</v>
      </c>
      <c r="B3" s="10" t="s">
        <v>90</v>
      </c>
      <c r="C3" s="10" t="s">
        <v>90</v>
      </c>
      <c r="D3" s="10" t="s">
        <v>90</v>
      </c>
      <c r="E3" s="10" t="s">
        <v>90</v>
      </c>
      <c r="F3" s="10"/>
      <c r="G3" s="10"/>
    </row>
    <row r="4" spans="1:7" ht="30" x14ac:dyDescent="0.5500000000000000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/>
      <c r="G4" s="10"/>
    </row>
    <row r="6" spans="1:7" ht="30" x14ac:dyDescent="0.55000000000000004">
      <c r="A6" s="14" t="s">
        <v>94</v>
      </c>
      <c r="C6" s="14" t="s">
        <v>71</v>
      </c>
      <c r="E6" s="14" t="s">
        <v>113</v>
      </c>
      <c r="G6" s="14" t="s">
        <v>13</v>
      </c>
    </row>
    <row r="7" spans="1:7" x14ac:dyDescent="0.55000000000000004">
      <c r="A7" s="19" t="s">
        <v>137</v>
      </c>
      <c r="B7" s="19"/>
      <c r="C7" s="35">
        <v>-107172216421</v>
      </c>
      <c r="D7" s="19"/>
      <c r="E7" s="37" t="s">
        <v>138</v>
      </c>
      <c r="F7" s="36"/>
      <c r="G7" s="37" t="s">
        <v>139</v>
      </c>
    </row>
    <row r="8" spans="1:7" x14ac:dyDescent="0.55000000000000004">
      <c r="A8" s="19" t="s">
        <v>140</v>
      </c>
      <c r="B8" s="19"/>
      <c r="C8" s="35">
        <v>674836650</v>
      </c>
      <c r="D8" s="19"/>
      <c r="E8" s="37" t="s">
        <v>141</v>
      </c>
      <c r="F8" s="36"/>
      <c r="G8" s="37" t="s">
        <v>124</v>
      </c>
    </row>
    <row r="9" spans="1:7" x14ac:dyDescent="0.55000000000000004">
      <c r="A9" s="19" t="s">
        <v>142</v>
      </c>
      <c r="B9" s="19"/>
      <c r="C9" s="35">
        <v>3429</v>
      </c>
      <c r="D9" s="19"/>
      <c r="E9" s="37" t="s">
        <v>26</v>
      </c>
      <c r="F9" s="36"/>
      <c r="G9" s="37" t="s">
        <v>26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rightToLeft="1" workbookViewId="0">
      <selection activeCell="I6" sqref="I6:O6"/>
    </sheetView>
  </sheetViews>
  <sheetFormatPr defaultColWidth="9.140625" defaultRowHeight="21" x14ac:dyDescent="0.55000000000000004"/>
  <cols>
    <col min="1" max="1" width="30" style="11" customWidth="1"/>
    <col min="2" max="2" width="1" style="11" customWidth="1"/>
    <col min="3" max="3" width="13.42578125" style="11" bestFit="1" customWidth="1"/>
    <col min="4" max="4" width="1" style="11" customWidth="1"/>
    <col min="5" max="5" width="18.85546875" style="11" bestFit="1" customWidth="1"/>
    <col min="6" max="6" width="1" style="11" customWidth="1"/>
    <col min="7" max="7" width="23.7109375" style="11" bestFit="1" customWidth="1"/>
    <col min="8" max="8" width="1" style="11" customWidth="1"/>
    <col min="9" max="9" width="13.7109375" style="11" bestFit="1" customWidth="1"/>
    <col min="10" max="10" width="1" style="11" customWidth="1"/>
    <col min="11" max="11" width="19.28515625" style="11" bestFit="1" customWidth="1"/>
    <col min="12" max="12" width="1" style="11" customWidth="1"/>
    <col min="13" max="13" width="14.85546875" style="11" bestFit="1" customWidth="1"/>
    <col min="14" max="14" width="1" style="11" customWidth="1"/>
    <col min="15" max="15" width="19.140625" style="11" bestFit="1" customWidth="1"/>
    <col min="16" max="16" width="1" style="11" customWidth="1"/>
    <col min="17" max="17" width="12.85546875" style="11" bestFit="1" customWidth="1"/>
    <col min="18" max="18" width="1" style="11" customWidth="1"/>
    <col min="19" max="19" width="13.85546875" style="11" bestFit="1" customWidth="1"/>
    <col min="20" max="20" width="1" style="11" customWidth="1"/>
    <col min="21" max="21" width="18.85546875" style="11" bestFit="1" customWidth="1"/>
    <col min="22" max="22" width="1" style="11" customWidth="1"/>
    <col min="23" max="23" width="23.7109375" style="11" bestFit="1" customWidth="1"/>
    <col min="24" max="24" width="1" style="11" customWidth="1"/>
    <col min="25" max="25" width="38.7109375" style="11" bestFit="1" customWidth="1"/>
    <col min="26" max="26" width="1" style="11" customWidth="1"/>
    <col min="27" max="27" width="9.140625" style="11" customWidth="1"/>
    <col min="28" max="16384" width="9.140625" style="11"/>
  </cols>
  <sheetData>
    <row r="2" spans="1:25" ht="30" x14ac:dyDescent="0.55000000000000004">
      <c r="A2" s="10" t="s">
        <v>0</v>
      </c>
      <c r="B2" s="10"/>
      <c r="C2" s="10"/>
      <c r="D2" s="10"/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30" x14ac:dyDescent="0.55000000000000004">
      <c r="A3" s="10" t="s">
        <v>1</v>
      </c>
      <c r="B3" s="10"/>
      <c r="C3" s="10"/>
      <c r="D3" s="10"/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30" x14ac:dyDescent="0.55000000000000004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6" spans="1:25" ht="30" x14ac:dyDescent="0.55000000000000004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30" x14ac:dyDescent="0.55000000000000004">
      <c r="A7" s="12" t="s">
        <v>3</v>
      </c>
      <c r="C7" s="12" t="s">
        <v>7</v>
      </c>
      <c r="E7" s="12" t="s">
        <v>8</v>
      </c>
      <c r="G7" s="12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30" x14ac:dyDescent="0.55000000000000004">
      <c r="A8" s="13" t="s">
        <v>3</v>
      </c>
      <c r="C8" s="13" t="s">
        <v>7</v>
      </c>
      <c r="E8" s="13" t="s">
        <v>8</v>
      </c>
      <c r="G8" s="13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 x14ac:dyDescent="0.55000000000000004">
      <c r="A9" s="11" t="s">
        <v>15</v>
      </c>
      <c r="C9" s="15">
        <v>2004488</v>
      </c>
      <c r="D9" s="15"/>
      <c r="E9" s="15">
        <v>18064185375</v>
      </c>
      <c r="F9" s="15"/>
      <c r="G9" s="15">
        <v>21311543228.236801</v>
      </c>
      <c r="H9" s="15"/>
      <c r="I9" s="15">
        <v>1760000</v>
      </c>
      <c r="J9" s="15"/>
      <c r="K9" s="15">
        <v>21007748760</v>
      </c>
      <c r="L9" s="15"/>
      <c r="M9" s="15">
        <v>-3674488</v>
      </c>
      <c r="N9" s="15"/>
      <c r="O9" s="15">
        <v>43952989519</v>
      </c>
      <c r="P9" s="15"/>
      <c r="Q9" s="15">
        <v>90000</v>
      </c>
      <c r="R9" s="15"/>
      <c r="S9" s="15">
        <v>13550</v>
      </c>
      <c r="T9" s="15"/>
      <c r="U9" s="15">
        <v>1146532216</v>
      </c>
      <c r="V9" s="15"/>
      <c r="W9" s="15">
        <v>1218573180</v>
      </c>
      <c r="Y9" s="16" t="s">
        <v>16</v>
      </c>
    </row>
    <row r="10" spans="1:25" x14ac:dyDescent="0.55000000000000004">
      <c r="A10" s="11" t="s">
        <v>17</v>
      </c>
      <c r="C10" s="15">
        <v>20704274</v>
      </c>
      <c r="D10" s="15"/>
      <c r="E10" s="15">
        <v>477930014723</v>
      </c>
      <c r="F10" s="15"/>
      <c r="G10" s="15">
        <v>434459313786.96002</v>
      </c>
      <c r="H10" s="15"/>
      <c r="I10" s="15">
        <v>562000</v>
      </c>
      <c r="J10" s="15"/>
      <c r="K10" s="15">
        <v>10890204800</v>
      </c>
      <c r="L10" s="15"/>
      <c r="M10" s="15">
        <v>-2053000</v>
      </c>
      <c r="N10" s="15"/>
      <c r="O10" s="15">
        <v>42615148114</v>
      </c>
      <c r="P10" s="15"/>
      <c r="Q10" s="15">
        <v>19213274</v>
      </c>
      <c r="R10" s="15"/>
      <c r="S10" s="15">
        <v>20950</v>
      </c>
      <c r="T10" s="15"/>
      <c r="U10" s="15">
        <v>441516409668</v>
      </c>
      <c r="V10" s="15"/>
      <c r="W10" s="15">
        <v>402212176551.37201</v>
      </c>
      <c r="Y10" s="16" t="s">
        <v>18</v>
      </c>
    </row>
    <row r="11" spans="1:25" x14ac:dyDescent="0.55000000000000004">
      <c r="A11" s="11" t="s">
        <v>19</v>
      </c>
      <c r="C11" s="15">
        <v>21825812</v>
      </c>
      <c r="D11" s="15"/>
      <c r="E11" s="15">
        <v>219922919187</v>
      </c>
      <c r="F11" s="15"/>
      <c r="G11" s="15">
        <v>220202973091.58301</v>
      </c>
      <c r="H11" s="15"/>
      <c r="I11" s="15">
        <v>376565328</v>
      </c>
      <c r="J11" s="15"/>
      <c r="K11" s="15">
        <v>3798448484970</v>
      </c>
      <c r="L11" s="15"/>
      <c r="M11" s="15">
        <v>-384749454</v>
      </c>
      <c r="N11" s="15"/>
      <c r="O11" s="15">
        <v>3880467646668</v>
      </c>
      <c r="P11" s="15"/>
      <c r="Q11" s="15">
        <v>13641686</v>
      </c>
      <c r="R11" s="15"/>
      <c r="S11" s="15">
        <v>10092</v>
      </c>
      <c r="T11" s="15"/>
      <c r="U11" s="15">
        <v>137642472264</v>
      </c>
      <c r="V11" s="15"/>
      <c r="W11" s="15">
        <v>137646081631.66699</v>
      </c>
      <c r="Y11" s="16" t="s">
        <v>20</v>
      </c>
    </row>
    <row r="12" spans="1:25" x14ac:dyDescent="0.55000000000000004">
      <c r="A12" s="11" t="s">
        <v>21</v>
      </c>
      <c r="C12" s="15">
        <v>720</v>
      </c>
      <c r="D12" s="15"/>
      <c r="E12" s="15">
        <v>13023029797</v>
      </c>
      <c r="F12" s="15"/>
      <c r="G12" s="15">
        <v>7263437.8499999996</v>
      </c>
      <c r="H12" s="15"/>
      <c r="I12" s="15">
        <v>187934</v>
      </c>
      <c r="J12" s="15"/>
      <c r="K12" s="15">
        <v>1899993051</v>
      </c>
      <c r="L12" s="15"/>
      <c r="M12" s="15">
        <v>0</v>
      </c>
      <c r="N12" s="15"/>
      <c r="O12" s="15">
        <v>0</v>
      </c>
      <c r="P12" s="15"/>
      <c r="Q12" s="15">
        <v>1483586</v>
      </c>
      <c r="R12" s="15"/>
      <c r="S12" s="15">
        <v>10090</v>
      </c>
      <c r="T12" s="15"/>
      <c r="U12" s="15">
        <v>29846045696</v>
      </c>
      <c r="V12" s="15"/>
      <c r="W12" s="15">
        <v>14966575980.7363</v>
      </c>
      <c r="Y12" s="16" t="s">
        <v>22</v>
      </c>
    </row>
    <row r="13" spans="1:25" x14ac:dyDescent="0.55000000000000004">
      <c r="A13" s="11" t="s">
        <v>21</v>
      </c>
      <c r="C13" s="15">
        <v>1294932</v>
      </c>
      <c r="D13" s="15"/>
      <c r="E13" s="15">
        <v>13023029797</v>
      </c>
      <c r="F13" s="15"/>
      <c r="G13" s="15">
        <v>13063414030.522499</v>
      </c>
      <c r="H13" s="15"/>
      <c r="I13" s="15">
        <v>187934</v>
      </c>
      <c r="J13" s="15"/>
      <c r="K13" s="15">
        <v>1899993051</v>
      </c>
      <c r="L13" s="15"/>
      <c r="M13" s="15">
        <v>0</v>
      </c>
      <c r="N13" s="15"/>
      <c r="O13" s="15">
        <v>0</v>
      </c>
      <c r="P13" s="15"/>
      <c r="Q13" s="15">
        <v>1483586</v>
      </c>
      <c r="R13" s="15"/>
      <c r="S13" s="15">
        <v>10090</v>
      </c>
      <c r="T13" s="15"/>
      <c r="U13" s="15">
        <v>29846045696</v>
      </c>
      <c r="V13" s="15"/>
      <c r="W13" s="15">
        <v>14966575980.7363</v>
      </c>
      <c r="Y13" s="16" t="s">
        <v>22</v>
      </c>
    </row>
    <row r="14" spans="1:25" x14ac:dyDescent="0.55000000000000004">
      <c r="A14" s="11" t="s">
        <v>23</v>
      </c>
      <c r="C14" s="15">
        <v>655392</v>
      </c>
      <c r="D14" s="15"/>
      <c r="E14" s="15">
        <v>22695264979</v>
      </c>
      <c r="F14" s="15"/>
      <c r="G14" s="15">
        <v>22876100038.854</v>
      </c>
      <c r="H14" s="15"/>
      <c r="I14" s="15">
        <v>0</v>
      </c>
      <c r="J14" s="15"/>
      <c r="K14" s="15">
        <v>0</v>
      </c>
      <c r="L14" s="15"/>
      <c r="M14" s="15">
        <v>-32677</v>
      </c>
      <c r="N14" s="15"/>
      <c r="O14" s="15">
        <v>1152180520</v>
      </c>
      <c r="P14" s="15"/>
      <c r="Q14" s="15">
        <v>622715</v>
      </c>
      <c r="R14" s="15"/>
      <c r="S14" s="15">
        <v>35524</v>
      </c>
      <c r="T14" s="15"/>
      <c r="U14" s="15">
        <v>21563708332</v>
      </c>
      <c r="V14" s="15"/>
      <c r="W14" s="15">
        <v>22117179911.063801</v>
      </c>
      <c r="Y14" s="16" t="s">
        <v>24</v>
      </c>
    </row>
    <row r="15" spans="1:25" x14ac:dyDescent="0.55000000000000004">
      <c r="A15" s="11" t="s">
        <v>25</v>
      </c>
      <c r="C15" s="15">
        <v>2920</v>
      </c>
      <c r="D15" s="15"/>
      <c r="E15" s="15">
        <v>127642166</v>
      </c>
      <c r="F15" s="15"/>
      <c r="G15" s="15">
        <v>129585738.11750001</v>
      </c>
      <c r="H15" s="15"/>
      <c r="I15" s="15">
        <v>0</v>
      </c>
      <c r="J15" s="15"/>
      <c r="K15" s="15">
        <v>0</v>
      </c>
      <c r="L15" s="15"/>
      <c r="M15" s="15">
        <v>-2920</v>
      </c>
      <c r="N15" s="15"/>
      <c r="O15" s="15">
        <v>130881978</v>
      </c>
      <c r="P15" s="15"/>
      <c r="Q15" s="15">
        <v>0</v>
      </c>
      <c r="R15" s="15"/>
      <c r="S15" s="15">
        <v>0</v>
      </c>
      <c r="T15" s="15"/>
      <c r="U15" s="15">
        <v>0</v>
      </c>
      <c r="V15" s="15"/>
      <c r="W15" s="15">
        <v>0</v>
      </c>
      <c r="Y15" s="16" t="s">
        <v>26</v>
      </c>
    </row>
    <row r="16" spans="1:25" x14ac:dyDescent="0.55000000000000004">
      <c r="A16" s="11" t="s">
        <v>27</v>
      </c>
      <c r="C16" s="15">
        <v>25636839</v>
      </c>
      <c r="D16" s="15"/>
      <c r="E16" s="15">
        <v>86010485289</v>
      </c>
      <c r="F16" s="15"/>
      <c r="G16" s="15">
        <v>91018462323.385101</v>
      </c>
      <c r="H16" s="15"/>
      <c r="I16" s="15">
        <v>1366127</v>
      </c>
      <c r="J16" s="15"/>
      <c r="K16" s="15">
        <v>4591232342</v>
      </c>
      <c r="L16" s="15"/>
      <c r="M16" s="15">
        <v>-4380000</v>
      </c>
      <c r="N16" s="15"/>
      <c r="O16" s="15">
        <v>15437758535</v>
      </c>
      <c r="P16" s="15"/>
      <c r="Q16" s="15">
        <v>22622966</v>
      </c>
      <c r="R16" s="15"/>
      <c r="S16" s="15">
        <v>3459</v>
      </c>
      <c r="T16" s="15"/>
      <c r="U16" s="15">
        <v>75905051837</v>
      </c>
      <c r="V16" s="15"/>
      <c r="W16" s="15">
        <v>78193367236.060593</v>
      </c>
      <c r="Y16" s="16" t="s">
        <v>28</v>
      </c>
    </row>
    <row r="17" spans="1:25" x14ac:dyDescent="0.55000000000000004">
      <c r="A17" s="11" t="s">
        <v>29</v>
      </c>
      <c r="C17" s="15">
        <v>735138522</v>
      </c>
      <c r="D17" s="15"/>
      <c r="E17" s="15">
        <v>1336201086425</v>
      </c>
      <c r="F17" s="15"/>
      <c r="G17" s="15">
        <v>1419942785726.1001</v>
      </c>
      <c r="H17" s="15"/>
      <c r="I17" s="15">
        <v>4420000</v>
      </c>
      <c r="J17" s="15"/>
      <c r="K17" s="15">
        <v>8039233804</v>
      </c>
      <c r="L17" s="15"/>
      <c r="M17" s="15">
        <v>-250000</v>
      </c>
      <c r="N17" s="15"/>
      <c r="O17" s="15">
        <v>465196200</v>
      </c>
      <c r="P17" s="15"/>
      <c r="Q17" s="15">
        <v>739308522</v>
      </c>
      <c r="R17" s="15"/>
      <c r="S17" s="15">
        <v>1787</v>
      </c>
      <c r="T17" s="15"/>
      <c r="U17" s="15">
        <v>1343785907159</v>
      </c>
      <c r="V17" s="15"/>
      <c r="W17" s="15">
        <v>1320140259124.1001</v>
      </c>
      <c r="Y17" s="16" t="s">
        <v>30</v>
      </c>
    </row>
    <row r="18" spans="1:25" x14ac:dyDescent="0.55000000000000004">
      <c r="A18" s="11" t="s">
        <v>31</v>
      </c>
      <c r="C18" s="15">
        <v>0</v>
      </c>
      <c r="D18" s="15"/>
      <c r="E18" s="15">
        <v>0</v>
      </c>
      <c r="F18" s="15"/>
      <c r="G18" s="15">
        <v>0</v>
      </c>
      <c r="H18" s="15"/>
      <c r="I18" s="15">
        <v>49000</v>
      </c>
      <c r="J18" s="15"/>
      <c r="K18" s="15">
        <v>497149195</v>
      </c>
      <c r="L18" s="15"/>
      <c r="M18" s="15">
        <v>0</v>
      </c>
      <c r="N18" s="15"/>
      <c r="O18" s="15">
        <v>0</v>
      </c>
      <c r="P18" s="15"/>
      <c r="Q18" s="15">
        <v>49000</v>
      </c>
      <c r="R18" s="15"/>
      <c r="S18" s="15">
        <v>10150</v>
      </c>
      <c r="T18" s="15"/>
      <c r="U18" s="15">
        <v>497149195</v>
      </c>
      <c r="V18" s="15"/>
      <c r="W18" s="15">
        <v>497256746.875</v>
      </c>
      <c r="Y18" s="16" t="s">
        <v>32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1" bestFit="1" customWidth="1"/>
    <col min="2" max="2" width="1" style="11" customWidth="1"/>
    <col min="3" max="3" width="20.85546875" style="11" bestFit="1" customWidth="1"/>
    <col min="4" max="4" width="1" style="11" customWidth="1"/>
    <col min="5" max="5" width="14.85546875" style="11" bestFit="1" customWidth="1"/>
    <col min="6" max="6" width="1" style="11" customWidth="1"/>
    <col min="7" max="7" width="15.28515625" style="11" bestFit="1" customWidth="1"/>
    <col min="8" max="8" width="1" style="11" customWidth="1"/>
    <col min="9" max="9" width="12.42578125" style="11" bestFit="1" customWidth="1"/>
    <col min="10" max="10" width="1" style="11" customWidth="1"/>
    <col min="11" max="11" width="20.85546875" style="11" bestFit="1" customWidth="1"/>
    <col min="12" max="12" width="1" style="11" customWidth="1"/>
    <col min="13" max="13" width="14.85546875" style="11" bestFit="1" customWidth="1"/>
    <col min="14" max="14" width="1" style="11" customWidth="1"/>
    <col min="15" max="15" width="15.28515625" style="11" bestFit="1" customWidth="1"/>
    <col min="16" max="16" width="1" style="11" customWidth="1"/>
    <col min="17" max="17" width="12.42578125" style="11" bestFit="1" customWidth="1"/>
    <col min="18" max="18" width="1" style="11" customWidth="1"/>
    <col min="19" max="19" width="9.140625" style="11" customWidth="1"/>
    <col min="20" max="16384" width="9.140625" style="11"/>
  </cols>
  <sheetData>
    <row r="2" spans="1:17" ht="30" x14ac:dyDescent="0.55000000000000004">
      <c r="A2" s="10" t="s">
        <v>0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55000000000000004">
      <c r="A3" s="10" t="s">
        <v>1</v>
      </c>
      <c r="B3" s="10"/>
      <c r="C3" s="10" t="s">
        <v>1</v>
      </c>
      <c r="D3" s="10" t="s">
        <v>1</v>
      </c>
      <c r="E3" s="10" t="s">
        <v>1</v>
      </c>
      <c r="F3" s="10" t="s">
        <v>1</v>
      </c>
      <c r="G3" s="10" t="s">
        <v>1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55000000000000004">
      <c r="A4" s="10" t="str">
        <f>سهام!A4</f>
        <v>برای ماه منتهی به 1401/03/31</v>
      </c>
      <c r="B4" s="10"/>
      <c r="C4" s="10" t="s">
        <v>147</v>
      </c>
      <c r="D4" s="10" t="s">
        <v>147</v>
      </c>
      <c r="E4" s="10" t="s">
        <v>147</v>
      </c>
      <c r="F4" s="10" t="s">
        <v>147</v>
      </c>
      <c r="G4" s="10" t="s">
        <v>147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55000000000000004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I6" s="13" t="s">
        <v>4</v>
      </c>
      <c r="K6" s="13" t="s">
        <v>6</v>
      </c>
      <c r="L6" s="13" t="s">
        <v>6</v>
      </c>
      <c r="M6" s="13" t="s">
        <v>6</v>
      </c>
      <c r="N6" s="13" t="s">
        <v>6</v>
      </c>
      <c r="O6" s="13" t="s">
        <v>6</v>
      </c>
      <c r="P6" s="13" t="s">
        <v>6</v>
      </c>
      <c r="Q6" s="13" t="s">
        <v>6</v>
      </c>
    </row>
    <row r="7" spans="1:17" ht="30" x14ac:dyDescent="0.55000000000000004">
      <c r="A7" s="13" t="s">
        <v>3</v>
      </c>
      <c r="C7" s="14" t="s">
        <v>33</v>
      </c>
      <c r="E7" s="14" t="s">
        <v>34</v>
      </c>
      <c r="G7" s="14" t="s">
        <v>35</v>
      </c>
      <c r="I7" s="14" t="s">
        <v>36</v>
      </c>
      <c r="K7" s="14" t="s">
        <v>33</v>
      </c>
      <c r="M7" s="14" t="s">
        <v>34</v>
      </c>
      <c r="O7" s="14" t="s">
        <v>35</v>
      </c>
      <c r="Q7" s="14" t="s">
        <v>36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1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32.5703125" style="11" customWidth="1"/>
    <col min="2" max="2" width="1.7109375" style="11" customWidth="1"/>
    <col min="3" max="3" width="27.28515625" style="11" bestFit="1" customWidth="1"/>
    <col min="4" max="4" width="1.7109375" style="11" customWidth="1"/>
    <col min="5" max="5" width="24.28515625" style="11" bestFit="1" customWidth="1"/>
    <col min="6" max="6" width="1.7109375" style="11" customWidth="1"/>
    <col min="7" max="7" width="15.85546875" style="11" bestFit="1" customWidth="1"/>
    <col min="8" max="8" width="1.7109375" style="11" customWidth="1"/>
    <col min="9" max="9" width="19.42578125" style="11" bestFit="1" customWidth="1"/>
    <col min="10" max="10" width="1.7109375" style="11" customWidth="1"/>
    <col min="11" max="11" width="11.5703125" style="11" bestFit="1" customWidth="1"/>
    <col min="12" max="12" width="1.7109375" style="11" customWidth="1"/>
    <col min="13" max="13" width="11.7109375" style="11" bestFit="1" customWidth="1"/>
    <col min="14" max="14" width="1.7109375" style="11" customWidth="1"/>
    <col min="15" max="15" width="7.7109375" style="11" bestFit="1" customWidth="1"/>
    <col min="16" max="16" width="1.7109375" style="11" customWidth="1"/>
    <col min="17" max="17" width="18.85546875" style="11" bestFit="1" customWidth="1"/>
    <col min="18" max="18" width="1.7109375" style="11" customWidth="1"/>
    <col min="19" max="19" width="23.7109375" style="11" bestFit="1" customWidth="1"/>
    <col min="20" max="20" width="1.7109375" style="11" customWidth="1"/>
    <col min="21" max="21" width="7.7109375" style="11" bestFit="1" customWidth="1"/>
    <col min="22" max="22" width="1.7109375" style="11" customWidth="1"/>
    <col min="23" max="23" width="18.85546875" style="11" bestFit="1" customWidth="1"/>
    <col min="24" max="24" width="1.7109375" style="11" customWidth="1"/>
    <col min="25" max="25" width="7.7109375" style="11" bestFit="1" customWidth="1"/>
    <col min="26" max="26" width="1.7109375" style="11" customWidth="1"/>
    <col min="27" max="27" width="14.7109375" style="11" bestFit="1" customWidth="1"/>
    <col min="28" max="28" width="1.7109375" style="11" customWidth="1"/>
    <col min="29" max="29" width="7.7109375" style="11" bestFit="1" customWidth="1"/>
    <col min="30" max="30" width="1.7109375" style="11" customWidth="1"/>
    <col min="31" max="31" width="23.85546875" style="11" bestFit="1" customWidth="1"/>
    <col min="32" max="32" width="1.7109375" style="11" customWidth="1"/>
    <col min="33" max="33" width="18.85546875" style="11" bestFit="1" customWidth="1"/>
    <col min="34" max="34" width="1.7109375" style="11" customWidth="1"/>
    <col min="35" max="35" width="23.7109375" style="11" bestFit="1" customWidth="1"/>
    <col min="36" max="36" width="1.7109375" style="11" customWidth="1"/>
    <col min="37" max="37" width="38.7109375" style="11" bestFit="1" customWidth="1"/>
    <col min="38" max="16384" width="9" style="11"/>
  </cols>
  <sheetData>
    <row r="2" spans="1:37" ht="30" x14ac:dyDescent="0.55000000000000004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30" x14ac:dyDescent="0.55000000000000004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t="30" x14ac:dyDescent="0.55000000000000004">
      <c r="A4" s="10" t="str">
        <f>تبعی!A4</f>
        <v>برای ماه منتهی به 1401/03/31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6" spans="1:37" ht="30" x14ac:dyDescent="0.55000000000000004">
      <c r="A6" s="13" t="s">
        <v>37</v>
      </c>
      <c r="B6" s="13" t="s">
        <v>37</v>
      </c>
      <c r="C6" s="13" t="s">
        <v>37</v>
      </c>
      <c r="D6" s="13" t="s">
        <v>37</v>
      </c>
      <c r="E6" s="13" t="s">
        <v>37</v>
      </c>
      <c r="F6" s="13" t="s">
        <v>37</v>
      </c>
      <c r="G6" s="13" t="s">
        <v>37</v>
      </c>
      <c r="H6" s="13" t="s">
        <v>37</v>
      </c>
      <c r="I6" s="13" t="s">
        <v>37</v>
      </c>
      <c r="J6" s="13" t="s">
        <v>37</v>
      </c>
      <c r="K6" s="13" t="s">
        <v>37</v>
      </c>
      <c r="L6" s="13" t="s">
        <v>37</v>
      </c>
      <c r="M6" s="13" t="s">
        <v>37</v>
      </c>
      <c r="O6" s="13" t="s">
        <v>4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30" x14ac:dyDescent="0.55000000000000004">
      <c r="A7" s="17" t="s">
        <v>38</v>
      </c>
      <c r="C7" s="17" t="s">
        <v>39</v>
      </c>
      <c r="E7" s="17" t="s">
        <v>40</v>
      </c>
      <c r="G7" s="17" t="s">
        <v>41</v>
      </c>
      <c r="I7" s="17" t="s">
        <v>42</v>
      </c>
      <c r="K7" s="17" t="s">
        <v>43</v>
      </c>
      <c r="M7" s="17" t="s">
        <v>36</v>
      </c>
      <c r="O7" s="17" t="s">
        <v>7</v>
      </c>
      <c r="Q7" s="17" t="s">
        <v>8</v>
      </c>
      <c r="S7" s="17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7" t="s">
        <v>7</v>
      </c>
      <c r="AE7" s="17" t="s">
        <v>44</v>
      </c>
      <c r="AG7" s="17" t="s">
        <v>8</v>
      </c>
      <c r="AI7" s="17" t="s">
        <v>9</v>
      </c>
      <c r="AK7" s="17" t="s">
        <v>13</v>
      </c>
    </row>
    <row r="8" spans="1:37" ht="30" x14ac:dyDescent="0.55000000000000004">
      <c r="A8" s="13" t="s">
        <v>38</v>
      </c>
      <c r="C8" s="13" t="s">
        <v>39</v>
      </c>
      <c r="E8" s="13" t="s">
        <v>40</v>
      </c>
      <c r="G8" s="13" t="s">
        <v>41</v>
      </c>
      <c r="I8" s="13" t="s">
        <v>42</v>
      </c>
      <c r="K8" s="13" t="s">
        <v>43</v>
      </c>
      <c r="M8" s="13" t="s">
        <v>36</v>
      </c>
      <c r="O8" s="13" t="s">
        <v>7</v>
      </c>
      <c r="Q8" s="13" t="s">
        <v>8</v>
      </c>
      <c r="S8" s="13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3" t="s">
        <v>7</v>
      </c>
      <c r="AE8" s="13" t="s">
        <v>44</v>
      </c>
      <c r="AG8" s="13" t="s">
        <v>8</v>
      </c>
      <c r="AI8" s="13" t="s">
        <v>9</v>
      </c>
      <c r="AK8" s="13" t="s">
        <v>13</v>
      </c>
    </row>
    <row r="9" spans="1:37" x14ac:dyDescent="0.55000000000000004">
      <c r="A9" s="18" t="s">
        <v>45</v>
      </c>
      <c r="B9" s="19"/>
      <c r="C9" s="19" t="s">
        <v>46</v>
      </c>
      <c r="D9" s="19"/>
      <c r="E9" s="19" t="s">
        <v>46</v>
      </c>
      <c r="F9" s="19"/>
      <c r="G9" s="19" t="s">
        <v>47</v>
      </c>
      <c r="H9" s="19"/>
      <c r="I9" s="19" t="s">
        <v>48</v>
      </c>
      <c r="J9" s="19"/>
      <c r="K9" s="20">
        <v>18</v>
      </c>
      <c r="L9" s="19"/>
      <c r="M9" s="20">
        <v>18</v>
      </c>
      <c r="N9" s="19"/>
      <c r="O9" s="20">
        <v>37200</v>
      </c>
      <c r="P9" s="19"/>
      <c r="Q9" s="20">
        <v>37226970000</v>
      </c>
      <c r="R9" s="19"/>
      <c r="S9" s="20">
        <v>37173030000</v>
      </c>
      <c r="T9" s="19"/>
      <c r="U9" s="20">
        <v>30800</v>
      </c>
      <c r="V9" s="19"/>
      <c r="W9" s="20">
        <v>30822330000</v>
      </c>
      <c r="X9" s="19"/>
      <c r="Y9" s="20">
        <v>11100</v>
      </c>
      <c r="Z9" s="19"/>
      <c r="AA9" s="20">
        <v>11091952500</v>
      </c>
      <c r="AB9" s="19"/>
      <c r="AC9" s="20">
        <v>56900</v>
      </c>
      <c r="AD9" s="19"/>
      <c r="AE9" s="20">
        <v>1000000</v>
      </c>
      <c r="AF9" s="19"/>
      <c r="AG9" s="20">
        <v>56941252500</v>
      </c>
      <c r="AH9" s="19"/>
      <c r="AI9" s="20">
        <v>56858747500</v>
      </c>
      <c r="AJ9" s="19"/>
      <c r="AK9" s="19" t="s">
        <v>49</v>
      </c>
    </row>
    <row r="10" spans="1:37" x14ac:dyDescent="0.55000000000000004">
      <c r="A10" s="18" t="s">
        <v>50</v>
      </c>
      <c r="B10" s="19"/>
      <c r="C10" s="19" t="s">
        <v>46</v>
      </c>
      <c r="D10" s="19"/>
      <c r="E10" s="19" t="s">
        <v>46</v>
      </c>
      <c r="F10" s="19"/>
      <c r="G10" s="19" t="s">
        <v>51</v>
      </c>
      <c r="H10" s="19"/>
      <c r="I10" s="19" t="s">
        <v>52</v>
      </c>
      <c r="J10" s="19"/>
      <c r="K10" s="20">
        <v>0</v>
      </c>
      <c r="L10" s="19"/>
      <c r="M10" s="20">
        <v>0</v>
      </c>
      <c r="N10" s="19"/>
      <c r="O10" s="20">
        <v>0</v>
      </c>
      <c r="P10" s="19"/>
      <c r="Q10" s="20">
        <v>0</v>
      </c>
      <c r="R10" s="19"/>
      <c r="S10" s="20">
        <v>0</v>
      </c>
      <c r="T10" s="19"/>
      <c r="U10" s="20">
        <v>23500</v>
      </c>
      <c r="V10" s="19"/>
      <c r="W10" s="20">
        <v>13854208017</v>
      </c>
      <c r="X10" s="19"/>
      <c r="Y10" s="20">
        <v>0</v>
      </c>
      <c r="Z10" s="19"/>
      <c r="AA10" s="20">
        <v>0</v>
      </c>
      <c r="AB10" s="19"/>
      <c r="AC10" s="20">
        <v>23500</v>
      </c>
      <c r="AD10" s="19"/>
      <c r="AE10" s="20">
        <v>586920</v>
      </c>
      <c r="AF10" s="19"/>
      <c r="AG10" s="20">
        <v>13854208017</v>
      </c>
      <c r="AH10" s="19"/>
      <c r="AI10" s="20">
        <v>13782620350</v>
      </c>
      <c r="AJ10" s="19"/>
      <c r="AK10" s="19" t="s">
        <v>53</v>
      </c>
    </row>
    <row r="11" spans="1:37" x14ac:dyDescent="0.55000000000000004">
      <c r="A11" s="21" t="s">
        <v>54</v>
      </c>
      <c r="C11" s="22" t="s">
        <v>46</v>
      </c>
      <c r="E11" s="22" t="s">
        <v>46</v>
      </c>
      <c r="G11" s="22" t="s">
        <v>55</v>
      </c>
      <c r="I11" s="22" t="s">
        <v>56</v>
      </c>
      <c r="K11" s="22">
        <v>17</v>
      </c>
      <c r="M11" s="22">
        <v>17</v>
      </c>
      <c r="O11" s="22">
        <v>0</v>
      </c>
      <c r="Q11" s="22">
        <v>0</v>
      </c>
      <c r="S11" s="22">
        <v>0</v>
      </c>
      <c r="U11" s="22">
        <v>100</v>
      </c>
      <c r="W11" s="22">
        <v>96419853</v>
      </c>
      <c r="Y11" s="22">
        <v>0</v>
      </c>
      <c r="AA11" s="22">
        <v>0</v>
      </c>
      <c r="AC11" s="22">
        <v>100</v>
      </c>
      <c r="AE11" s="22">
        <v>975000</v>
      </c>
      <c r="AG11" s="22">
        <v>96419853</v>
      </c>
      <c r="AI11" s="22">
        <v>97429312</v>
      </c>
      <c r="AK11" s="22" t="s">
        <v>26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1" bestFit="1" customWidth="1"/>
    <col min="2" max="2" width="1" style="11" customWidth="1"/>
    <col min="3" max="3" width="6.85546875" style="11" bestFit="1" customWidth="1"/>
    <col min="4" max="4" width="1" style="11" customWidth="1"/>
    <col min="5" max="5" width="15" style="11" bestFit="1" customWidth="1"/>
    <col min="6" max="6" width="1" style="11" customWidth="1"/>
    <col min="7" max="7" width="23" style="11" bestFit="1" customWidth="1"/>
    <col min="8" max="8" width="1" style="11" customWidth="1"/>
    <col min="9" max="9" width="15.140625" style="11" bestFit="1" customWidth="1"/>
    <col min="10" max="10" width="1" style="11" customWidth="1"/>
    <col min="11" max="11" width="32.7109375" style="11" bestFit="1" customWidth="1"/>
    <col min="12" max="12" width="1" style="11" customWidth="1"/>
    <col min="13" max="13" width="7" style="11" bestFit="1" customWidth="1"/>
    <col min="14" max="14" width="1" style="11" customWidth="1"/>
    <col min="15" max="15" width="9.140625" style="11" customWidth="1"/>
    <col min="16" max="16384" width="9.140625" style="11"/>
  </cols>
  <sheetData>
    <row r="2" spans="1:13" ht="30" x14ac:dyDescent="0.5500000000000000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/>
      <c r="H2" s="10"/>
      <c r="I2" s="10"/>
      <c r="J2" s="10"/>
      <c r="K2" s="10"/>
      <c r="L2" s="10"/>
      <c r="M2" s="10"/>
    </row>
    <row r="3" spans="1:13" ht="30" x14ac:dyDescent="0.55000000000000004">
      <c r="A3" s="10" t="s">
        <v>1</v>
      </c>
      <c r="B3" s="10" t="s">
        <v>1</v>
      </c>
      <c r="C3" s="10" t="s">
        <v>1</v>
      </c>
      <c r="D3" s="10" t="s">
        <v>1</v>
      </c>
      <c r="E3" s="10" t="s">
        <v>1</v>
      </c>
      <c r="F3" s="10" t="s">
        <v>1</v>
      </c>
      <c r="G3" s="10"/>
      <c r="H3" s="10"/>
      <c r="I3" s="10"/>
      <c r="J3" s="10"/>
      <c r="K3" s="10"/>
      <c r="L3" s="10"/>
      <c r="M3" s="10"/>
    </row>
    <row r="4" spans="1:13" ht="30" x14ac:dyDescent="0.55000000000000004">
      <c r="A4" s="10" t="str">
        <f>'اوراق مشارکت'!A4:AK4</f>
        <v>برای ماه منتهی به 1401/03/31</v>
      </c>
      <c r="B4" s="10" t="s">
        <v>147</v>
      </c>
      <c r="C4" s="10" t="s">
        <v>147</v>
      </c>
      <c r="D4" s="10" t="s">
        <v>147</v>
      </c>
      <c r="E4" s="10" t="s">
        <v>147</v>
      </c>
      <c r="F4" s="10" t="s">
        <v>147</v>
      </c>
      <c r="G4" s="10"/>
      <c r="H4" s="10"/>
      <c r="I4" s="10"/>
      <c r="J4" s="10"/>
      <c r="K4" s="10"/>
      <c r="L4" s="10"/>
      <c r="M4" s="10"/>
    </row>
    <row r="6" spans="1:13" ht="30" x14ac:dyDescent="0.55000000000000004">
      <c r="A6" s="12" t="s">
        <v>3</v>
      </c>
      <c r="C6" s="13" t="s">
        <v>6</v>
      </c>
      <c r="D6" s="13" t="s">
        <v>6</v>
      </c>
      <c r="E6" s="13" t="s">
        <v>6</v>
      </c>
      <c r="F6" s="13" t="s">
        <v>6</v>
      </c>
      <c r="G6" s="13" t="s">
        <v>6</v>
      </c>
      <c r="H6" s="13" t="s">
        <v>6</v>
      </c>
      <c r="I6" s="13" t="s">
        <v>6</v>
      </c>
      <c r="J6" s="13" t="s">
        <v>6</v>
      </c>
      <c r="K6" s="13" t="s">
        <v>6</v>
      </c>
      <c r="L6" s="13" t="s">
        <v>6</v>
      </c>
      <c r="M6" s="13" t="s">
        <v>6</v>
      </c>
    </row>
    <row r="7" spans="1:13" ht="30" x14ac:dyDescent="0.55000000000000004">
      <c r="A7" s="13" t="s">
        <v>3</v>
      </c>
      <c r="C7" s="14" t="s">
        <v>7</v>
      </c>
      <c r="E7" s="14" t="s">
        <v>57</v>
      </c>
      <c r="G7" s="14" t="s">
        <v>58</v>
      </c>
      <c r="I7" s="14" t="s">
        <v>59</v>
      </c>
      <c r="K7" s="14" t="s">
        <v>60</v>
      </c>
      <c r="M7" s="14" t="s">
        <v>61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1" bestFit="1" customWidth="1"/>
    <col min="2" max="2" width="1" style="11" customWidth="1"/>
    <col min="3" max="3" width="19.28515625" style="11" bestFit="1" customWidth="1"/>
    <col min="4" max="4" width="1" style="11" customWidth="1"/>
    <col min="5" max="5" width="11.85546875" style="11" bestFit="1" customWidth="1"/>
    <col min="6" max="6" width="1" style="11" customWidth="1"/>
    <col min="7" max="7" width="14.28515625" style="11" bestFit="1" customWidth="1"/>
    <col min="8" max="8" width="1" style="11" customWidth="1"/>
    <col min="9" max="9" width="25" style="11" bestFit="1" customWidth="1"/>
    <col min="10" max="10" width="1" style="11" customWidth="1"/>
    <col min="11" max="11" width="6.85546875" style="11" bestFit="1" customWidth="1"/>
    <col min="12" max="12" width="1" style="11" customWidth="1"/>
    <col min="13" max="13" width="18.42578125" style="11" bestFit="1" customWidth="1"/>
    <col min="14" max="14" width="1" style="11" customWidth="1"/>
    <col min="15" max="15" width="25.140625" style="11" bestFit="1" customWidth="1"/>
    <col min="16" max="16" width="1" style="11" customWidth="1"/>
    <col min="17" max="17" width="6.85546875" style="11" bestFit="1" customWidth="1"/>
    <col min="18" max="18" width="1" style="11" customWidth="1"/>
    <col min="19" max="19" width="18.42578125" style="11" bestFit="1" customWidth="1"/>
    <col min="20" max="20" width="1" style="11" customWidth="1"/>
    <col min="21" max="21" width="6.85546875" style="11" bestFit="1" customWidth="1"/>
    <col min="22" max="22" width="1" style="11" customWidth="1"/>
    <col min="23" max="23" width="14.7109375" style="11" bestFit="1" customWidth="1"/>
    <col min="24" max="24" width="1" style="11" customWidth="1"/>
    <col min="25" max="25" width="6.85546875" style="11" bestFit="1" customWidth="1"/>
    <col min="26" max="26" width="1" style="11" customWidth="1"/>
    <col min="27" max="27" width="18.42578125" style="11" bestFit="1" customWidth="1"/>
    <col min="28" max="28" width="1" style="11" customWidth="1"/>
    <col min="29" max="29" width="25.140625" style="11" bestFit="1" customWidth="1"/>
    <col min="30" max="30" width="1" style="11" customWidth="1"/>
    <col min="31" max="31" width="26.140625" style="11" bestFit="1" customWidth="1"/>
    <col min="32" max="32" width="1" style="11" customWidth="1"/>
    <col min="33" max="33" width="9.140625" style="11" customWidth="1"/>
    <col min="34" max="16384" width="9.140625" style="11"/>
  </cols>
  <sheetData>
    <row r="2" spans="1:31" ht="30" x14ac:dyDescent="0.55000000000000004">
      <c r="A2" s="10" t="s">
        <v>0</v>
      </c>
      <c r="B2" s="10"/>
      <c r="C2" s="10"/>
      <c r="D2" s="10"/>
      <c r="E2" s="10"/>
      <c r="F2" s="10"/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30" x14ac:dyDescent="0.55000000000000004">
      <c r="A3" s="10" t="s">
        <v>1</v>
      </c>
      <c r="B3" s="10"/>
      <c r="C3" s="10"/>
      <c r="D3" s="10"/>
      <c r="E3" s="10"/>
      <c r="F3" s="10"/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t="30" x14ac:dyDescent="0.55000000000000004">
      <c r="A4" s="10" t="str">
        <f>'تعدیل قیمت'!A4:M4</f>
        <v>برای ماه منتهی به 1401/03/31</v>
      </c>
      <c r="B4" s="10"/>
      <c r="C4" s="10"/>
      <c r="D4" s="10"/>
      <c r="E4" s="10"/>
      <c r="F4" s="10"/>
      <c r="G4" s="10" t="s">
        <v>147</v>
      </c>
      <c r="H4" s="10" t="s">
        <v>147</v>
      </c>
      <c r="I4" s="10" t="s">
        <v>147</v>
      </c>
      <c r="J4" s="10" t="s">
        <v>147</v>
      </c>
      <c r="K4" s="10" t="s">
        <v>147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6" spans="1:31" ht="30" x14ac:dyDescent="0.55000000000000004">
      <c r="A6" s="13" t="s">
        <v>62</v>
      </c>
      <c r="B6" s="13" t="s">
        <v>62</v>
      </c>
      <c r="C6" s="13" t="s">
        <v>62</v>
      </c>
      <c r="D6" s="13" t="s">
        <v>62</v>
      </c>
      <c r="E6" s="13" t="s">
        <v>62</v>
      </c>
      <c r="F6" s="13" t="s">
        <v>62</v>
      </c>
      <c r="G6" s="13" t="s">
        <v>62</v>
      </c>
      <c r="H6" s="13" t="s">
        <v>62</v>
      </c>
      <c r="I6" s="13" t="s">
        <v>62</v>
      </c>
      <c r="K6" s="13" t="s">
        <v>4</v>
      </c>
      <c r="L6" s="13" t="s">
        <v>4</v>
      </c>
      <c r="M6" s="13" t="s">
        <v>4</v>
      </c>
      <c r="N6" s="13" t="s">
        <v>4</v>
      </c>
      <c r="O6" s="13" t="s">
        <v>4</v>
      </c>
      <c r="Q6" s="13" t="s">
        <v>5</v>
      </c>
      <c r="R6" s="13" t="s">
        <v>5</v>
      </c>
      <c r="S6" s="13" t="s">
        <v>5</v>
      </c>
      <c r="T6" s="13" t="s">
        <v>5</v>
      </c>
      <c r="U6" s="13" t="s">
        <v>5</v>
      </c>
      <c r="V6" s="13" t="s">
        <v>5</v>
      </c>
      <c r="W6" s="13" t="s">
        <v>5</v>
      </c>
      <c r="Y6" s="13" t="s">
        <v>6</v>
      </c>
      <c r="Z6" s="13" t="s">
        <v>6</v>
      </c>
      <c r="AA6" s="13" t="s">
        <v>6</v>
      </c>
      <c r="AB6" s="13" t="s">
        <v>6</v>
      </c>
      <c r="AC6" s="13" t="s">
        <v>6</v>
      </c>
      <c r="AD6" s="13" t="s">
        <v>6</v>
      </c>
      <c r="AE6" s="13" t="s">
        <v>6</v>
      </c>
    </row>
    <row r="7" spans="1:31" ht="30" x14ac:dyDescent="0.55000000000000004">
      <c r="A7" s="17" t="s">
        <v>63</v>
      </c>
      <c r="C7" s="17" t="s">
        <v>42</v>
      </c>
      <c r="E7" s="17" t="s">
        <v>43</v>
      </c>
      <c r="G7" s="17" t="s">
        <v>64</v>
      </c>
      <c r="I7" s="17" t="s">
        <v>40</v>
      </c>
      <c r="K7" s="17" t="s">
        <v>7</v>
      </c>
      <c r="M7" s="17" t="s">
        <v>8</v>
      </c>
      <c r="O7" s="17" t="s">
        <v>9</v>
      </c>
      <c r="Q7" s="23" t="s">
        <v>10</v>
      </c>
      <c r="R7" s="23" t="s">
        <v>10</v>
      </c>
      <c r="S7" s="23" t="s">
        <v>10</v>
      </c>
      <c r="U7" s="23" t="s">
        <v>11</v>
      </c>
      <c r="V7" s="23" t="s">
        <v>11</v>
      </c>
      <c r="W7" s="23" t="s">
        <v>11</v>
      </c>
      <c r="Y7" s="17" t="s">
        <v>7</v>
      </c>
      <c r="AA7" s="17" t="s">
        <v>8</v>
      </c>
      <c r="AC7" s="17" t="s">
        <v>9</v>
      </c>
      <c r="AE7" s="17" t="s">
        <v>65</v>
      </c>
    </row>
    <row r="8" spans="1:31" ht="30" x14ac:dyDescent="0.55000000000000004">
      <c r="A8" s="13" t="s">
        <v>63</v>
      </c>
      <c r="C8" s="13" t="s">
        <v>42</v>
      </c>
      <c r="E8" s="13" t="s">
        <v>43</v>
      </c>
      <c r="G8" s="13" t="s">
        <v>64</v>
      </c>
      <c r="I8" s="13" t="s">
        <v>40</v>
      </c>
      <c r="K8" s="13" t="s">
        <v>7</v>
      </c>
      <c r="M8" s="13" t="s">
        <v>8</v>
      </c>
      <c r="O8" s="13" t="s">
        <v>9</v>
      </c>
      <c r="Q8" s="24" t="s">
        <v>7</v>
      </c>
      <c r="S8" s="24" t="s">
        <v>8</v>
      </c>
      <c r="U8" s="24" t="s">
        <v>7</v>
      </c>
      <c r="W8" s="24" t="s">
        <v>14</v>
      </c>
      <c r="Y8" s="13" t="s">
        <v>7</v>
      </c>
      <c r="AA8" s="13" t="s">
        <v>8</v>
      </c>
      <c r="AC8" s="13" t="s">
        <v>9</v>
      </c>
      <c r="AE8" s="13" t="s">
        <v>65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0" style="11" bestFit="1" customWidth="1"/>
    <col min="2" max="2" width="1" style="11" customWidth="1"/>
    <col min="3" max="3" width="20.7109375" style="11" bestFit="1" customWidth="1"/>
    <col min="4" max="4" width="1" style="11" customWidth="1"/>
    <col min="5" max="5" width="15.28515625" style="11" bestFit="1" customWidth="1"/>
    <col min="6" max="6" width="1" style="11" customWidth="1"/>
    <col min="7" max="7" width="15.85546875" style="11" bestFit="1" customWidth="1"/>
    <col min="8" max="8" width="1" style="11" customWidth="1"/>
    <col min="9" max="9" width="11.5703125" style="11" bestFit="1" customWidth="1"/>
    <col min="10" max="10" width="1" style="11" customWidth="1"/>
    <col min="11" max="11" width="15.42578125" style="11" bestFit="1" customWidth="1"/>
    <col min="12" max="12" width="1" style="11" customWidth="1"/>
    <col min="13" max="13" width="19.5703125" style="11" bestFit="1" customWidth="1"/>
    <col min="14" max="14" width="1" style="11" customWidth="1"/>
    <col min="15" max="15" width="19.5703125" style="11" bestFit="1" customWidth="1"/>
    <col min="16" max="16" width="1" style="11" customWidth="1"/>
    <col min="17" max="17" width="14.7109375" style="11" bestFit="1" customWidth="1"/>
    <col min="18" max="18" width="1" style="11" customWidth="1"/>
    <col min="19" max="19" width="26.710937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55000000000000004">
      <c r="A2" s="10" t="s">
        <v>0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55000000000000004">
      <c r="A3" s="10" t="s">
        <v>1</v>
      </c>
      <c r="B3" s="10"/>
      <c r="C3" s="10"/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55000000000000004">
      <c r="A4" s="10" t="str">
        <f>'گواهی سپرده'!A4:AE4</f>
        <v>برای ماه منتهی به 1401/03/31</v>
      </c>
      <c r="B4" s="10"/>
      <c r="C4" s="10"/>
      <c r="D4" s="10" t="s">
        <v>147</v>
      </c>
      <c r="E4" s="10" t="s">
        <v>147</v>
      </c>
      <c r="F4" s="10" t="s">
        <v>147</v>
      </c>
      <c r="G4" s="10" t="s">
        <v>147</v>
      </c>
      <c r="H4" s="10" t="s">
        <v>147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30" x14ac:dyDescent="0.55000000000000004">
      <c r="A6" s="12" t="s">
        <v>66</v>
      </c>
      <c r="C6" s="13" t="s">
        <v>67</v>
      </c>
      <c r="D6" s="13" t="s">
        <v>67</v>
      </c>
      <c r="E6" s="13" t="s">
        <v>67</v>
      </c>
      <c r="F6" s="13" t="s">
        <v>67</v>
      </c>
      <c r="G6" s="13" t="s">
        <v>67</v>
      </c>
      <c r="H6" s="13" t="s">
        <v>67</v>
      </c>
      <c r="I6" s="13" t="s">
        <v>67</v>
      </c>
      <c r="K6" s="14" t="s">
        <v>4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30" x14ac:dyDescent="0.55000000000000004">
      <c r="A7" s="13" t="s">
        <v>66</v>
      </c>
      <c r="C7" s="14" t="s">
        <v>68</v>
      </c>
      <c r="E7" s="14" t="s">
        <v>69</v>
      </c>
      <c r="G7" s="14" t="s">
        <v>70</v>
      </c>
      <c r="I7" s="14" t="s">
        <v>43</v>
      </c>
      <c r="K7" s="14" t="s">
        <v>71</v>
      </c>
      <c r="M7" s="14" t="s">
        <v>72</v>
      </c>
      <c r="O7" s="14" t="s">
        <v>73</v>
      </c>
      <c r="Q7" s="14" t="s">
        <v>71</v>
      </c>
      <c r="S7" s="14" t="s">
        <v>65</v>
      </c>
    </row>
    <row r="8" spans="1:19" x14ac:dyDescent="0.55000000000000004">
      <c r="A8" s="11" t="s">
        <v>74</v>
      </c>
      <c r="C8" s="19" t="s">
        <v>75</v>
      </c>
      <c r="D8" s="19"/>
      <c r="E8" s="19" t="s">
        <v>76</v>
      </c>
      <c r="F8" s="19"/>
      <c r="G8" s="19" t="s">
        <v>77</v>
      </c>
      <c r="H8" s="19"/>
      <c r="I8" s="19">
        <v>0</v>
      </c>
      <c r="J8" s="19"/>
      <c r="K8" s="20">
        <v>2210659685</v>
      </c>
      <c r="L8" s="19"/>
      <c r="M8" s="20">
        <v>10542762750</v>
      </c>
      <c r="N8" s="19"/>
      <c r="O8" s="20">
        <v>12710960324</v>
      </c>
      <c r="P8" s="19"/>
      <c r="Q8" s="20">
        <v>42462111</v>
      </c>
      <c r="R8" s="19"/>
      <c r="S8" s="19" t="s">
        <v>26</v>
      </c>
    </row>
    <row r="9" spans="1:19" x14ac:dyDescent="0.55000000000000004">
      <c r="A9" s="11" t="s">
        <v>74</v>
      </c>
      <c r="C9" s="19" t="s">
        <v>78</v>
      </c>
      <c r="D9" s="19"/>
      <c r="E9" s="19" t="s">
        <v>79</v>
      </c>
      <c r="F9" s="19"/>
      <c r="G9" s="19" t="s">
        <v>77</v>
      </c>
      <c r="H9" s="19"/>
      <c r="I9" s="19">
        <v>0</v>
      </c>
      <c r="J9" s="19"/>
      <c r="K9" s="20">
        <v>20000000</v>
      </c>
      <c r="L9" s="19"/>
      <c r="M9" s="20">
        <v>20000000</v>
      </c>
      <c r="N9" s="19"/>
      <c r="O9" s="20">
        <v>20000000</v>
      </c>
      <c r="P9" s="19"/>
      <c r="Q9" s="20">
        <v>20000000</v>
      </c>
      <c r="R9" s="19"/>
      <c r="S9" s="19" t="s">
        <v>26</v>
      </c>
    </row>
    <row r="10" spans="1:19" x14ac:dyDescent="0.55000000000000004">
      <c r="A10" s="11" t="s">
        <v>74</v>
      </c>
      <c r="C10" s="19" t="s">
        <v>80</v>
      </c>
      <c r="D10" s="19"/>
      <c r="E10" s="19" t="s">
        <v>76</v>
      </c>
      <c r="F10" s="19"/>
      <c r="G10" s="19" t="s">
        <v>81</v>
      </c>
      <c r="H10" s="19"/>
      <c r="I10" s="19">
        <v>0</v>
      </c>
      <c r="J10" s="19"/>
      <c r="K10" s="20">
        <v>3151933019</v>
      </c>
      <c r="L10" s="19"/>
      <c r="M10" s="20">
        <v>34982511710</v>
      </c>
      <c r="N10" s="19"/>
      <c r="O10" s="20">
        <v>38124777526</v>
      </c>
      <c r="P10" s="19"/>
      <c r="Q10" s="20">
        <v>9667203</v>
      </c>
      <c r="R10" s="19"/>
      <c r="S10" s="19" t="s">
        <v>26</v>
      </c>
    </row>
    <row r="11" spans="1:19" x14ac:dyDescent="0.55000000000000004">
      <c r="A11" s="11" t="s">
        <v>74</v>
      </c>
      <c r="C11" s="19" t="s">
        <v>82</v>
      </c>
      <c r="D11" s="19"/>
      <c r="E11" s="19" t="s">
        <v>76</v>
      </c>
      <c r="F11" s="19"/>
      <c r="G11" s="19" t="s">
        <v>83</v>
      </c>
      <c r="H11" s="19"/>
      <c r="I11" s="19">
        <v>0</v>
      </c>
      <c r="J11" s="19"/>
      <c r="K11" s="20">
        <v>12153916</v>
      </c>
      <c r="L11" s="19"/>
      <c r="M11" s="20">
        <v>17337038335</v>
      </c>
      <c r="N11" s="19"/>
      <c r="O11" s="20">
        <v>12184469324</v>
      </c>
      <c r="P11" s="19"/>
      <c r="Q11" s="20">
        <v>5164722927</v>
      </c>
      <c r="R11" s="19"/>
      <c r="S11" s="19" t="s">
        <v>84</v>
      </c>
    </row>
    <row r="12" spans="1:19" x14ac:dyDescent="0.55000000000000004">
      <c r="A12" s="11" t="s">
        <v>74</v>
      </c>
      <c r="C12" s="19" t="s">
        <v>85</v>
      </c>
      <c r="D12" s="19"/>
      <c r="E12" s="19" t="s">
        <v>76</v>
      </c>
      <c r="F12" s="19"/>
      <c r="G12" s="19" t="s">
        <v>86</v>
      </c>
      <c r="H12" s="19"/>
      <c r="I12" s="19">
        <v>0</v>
      </c>
      <c r="J12" s="19"/>
      <c r="K12" s="20">
        <v>0</v>
      </c>
      <c r="L12" s="19"/>
      <c r="M12" s="20">
        <v>2722562394</v>
      </c>
      <c r="N12" s="19"/>
      <c r="O12" s="20">
        <v>2722487394</v>
      </c>
      <c r="P12" s="19"/>
      <c r="Q12" s="20">
        <v>75000</v>
      </c>
      <c r="R12" s="19"/>
      <c r="S12" s="19" t="s">
        <v>26</v>
      </c>
    </row>
    <row r="13" spans="1:19" x14ac:dyDescent="0.55000000000000004">
      <c r="A13" s="11" t="s">
        <v>87</v>
      </c>
      <c r="C13" s="19" t="s">
        <v>88</v>
      </c>
      <c r="D13" s="19"/>
      <c r="E13" s="19" t="s">
        <v>79</v>
      </c>
      <c r="F13" s="19"/>
      <c r="G13" s="19" t="s">
        <v>89</v>
      </c>
      <c r="H13" s="19"/>
      <c r="I13" s="19">
        <v>0</v>
      </c>
      <c r="J13" s="19"/>
      <c r="K13" s="20">
        <v>500000</v>
      </c>
      <c r="L13" s="19"/>
      <c r="M13" s="20">
        <v>1857756598549</v>
      </c>
      <c r="N13" s="19"/>
      <c r="O13" s="20">
        <v>1857756598549</v>
      </c>
      <c r="P13" s="19"/>
      <c r="Q13" s="20">
        <v>500000</v>
      </c>
      <c r="R13" s="19"/>
      <c r="S13" s="19" t="s">
        <v>26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1" bestFit="1" customWidth="1"/>
    <col min="2" max="2" width="9.140625" style="11" bestFit="1" customWidth="1"/>
    <col min="3" max="3" width="20.5703125" style="11" bestFit="1" customWidth="1"/>
    <col min="4" max="4" width="1" style="11" customWidth="1"/>
    <col min="5" max="5" width="19.42578125" style="11" bestFit="1" customWidth="1"/>
    <col min="6" max="6" width="1" style="11" customWidth="1"/>
    <col min="7" max="7" width="11.5703125" style="11" bestFit="1" customWidth="1"/>
    <col min="8" max="8" width="1" style="11" customWidth="1"/>
    <col min="9" max="9" width="19.28515625" style="11" bestFit="1" customWidth="1"/>
    <col min="10" max="10" width="1" style="11" customWidth="1"/>
    <col min="11" max="11" width="15.85546875" style="11" bestFit="1" customWidth="1"/>
    <col min="12" max="12" width="1" style="11" customWidth="1"/>
    <col min="13" max="13" width="19.28515625" style="11" bestFit="1" customWidth="1"/>
    <col min="14" max="14" width="1" style="11" customWidth="1"/>
    <col min="15" max="15" width="18.5703125" style="11" bestFit="1" customWidth="1"/>
    <col min="16" max="16" width="1" style="11" customWidth="1"/>
    <col min="17" max="17" width="15.85546875" style="11" bestFit="1" customWidth="1"/>
    <col min="18" max="18" width="1" style="11" customWidth="1"/>
    <col min="19" max="19" width="18.570312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55000000000000004">
      <c r="A2" s="10" t="s">
        <v>0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55000000000000004">
      <c r="A3" s="10" t="s">
        <v>90</v>
      </c>
      <c r="B3" s="10"/>
      <c r="C3" s="10"/>
      <c r="D3" s="10" t="s">
        <v>90</v>
      </c>
      <c r="E3" s="10" t="s">
        <v>90</v>
      </c>
      <c r="F3" s="10" t="s">
        <v>90</v>
      </c>
      <c r="G3" s="10" t="s">
        <v>90</v>
      </c>
      <c r="H3" s="10" t="s">
        <v>90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55000000000000004">
      <c r="A4" s="10" t="str">
        <f>سپرده!A4</f>
        <v>برای ماه منتهی به 1401/03/31</v>
      </c>
      <c r="B4" s="10"/>
      <c r="C4" s="10"/>
      <c r="D4" s="10" t="s">
        <v>147</v>
      </c>
      <c r="E4" s="10" t="s">
        <v>147</v>
      </c>
      <c r="F4" s="10" t="s">
        <v>147</v>
      </c>
      <c r="G4" s="10" t="s">
        <v>147</v>
      </c>
      <c r="H4" s="10" t="s">
        <v>147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30" x14ac:dyDescent="0.55000000000000004">
      <c r="A6" s="12" t="s">
        <v>91</v>
      </c>
      <c r="B6" s="11" t="s">
        <v>91</v>
      </c>
      <c r="C6" s="13" t="s">
        <v>91</v>
      </c>
      <c r="D6" s="13" t="s">
        <v>91</v>
      </c>
      <c r="E6" s="13" t="s">
        <v>91</v>
      </c>
      <c r="F6" s="13" t="s">
        <v>91</v>
      </c>
      <c r="G6" s="13" t="s">
        <v>91</v>
      </c>
      <c r="I6" s="13" t="s">
        <v>92</v>
      </c>
      <c r="J6" s="13" t="s">
        <v>92</v>
      </c>
      <c r="K6" s="13" t="s">
        <v>92</v>
      </c>
      <c r="L6" s="13" t="s">
        <v>92</v>
      </c>
      <c r="M6" s="13" t="s">
        <v>92</v>
      </c>
      <c r="O6" s="13" t="s">
        <v>93</v>
      </c>
      <c r="P6" s="13" t="s">
        <v>93</v>
      </c>
      <c r="Q6" s="13" t="s">
        <v>93</v>
      </c>
      <c r="R6" s="13" t="s">
        <v>93</v>
      </c>
      <c r="S6" s="13" t="s">
        <v>93</v>
      </c>
    </row>
    <row r="7" spans="1:19" ht="30" x14ac:dyDescent="0.55000000000000004">
      <c r="A7" s="13" t="s">
        <v>94</v>
      </c>
      <c r="C7" s="14" t="s">
        <v>95</v>
      </c>
      <c r="E7" s="14" t="s">
        <v>42</v>
      </c>
      <c r="G7" s="14" t="s">
        <v>43</v>
      </c>
      <c r="I7" s="14" t="s">
        <v>96</v>
      </c>
      <c r="K7" s="14" t="s">
        <v>97</v>
      </c>
      <c r="M7" s="14" t="s">
        <v>98</v>
      </c>
      <c r="O7" s="14" t="s">
        <v>96</v>
      </c>
      <c r="Q7" s="14" t="s">
        <v>97</v>
      </c>
      <c r="S7" s="14" t="s">
        <v>98</v>
      </c>
    </row>
    <row r="8" spans="1:19" x14ac:dyDescent="0.55000000000000004">
      <c r="A8" s="11" t="s">
        <v>54</v>
      </c>
      <c r="C8" s="25" t="s">
        <v>99</v>
      </c>
      <c r="D8" s="25"/>
      <c r="E8" s="26" t="s">
        <v>56</v>
      </c>
      <c r="F8" s="25"/>
      <c r="G8" s="26">
        <v>17</v>
      </c>
      <c r="H8" s="26"/>
      <c r="I8" s="26">
        <v>1429972</v>
      </c>
      <c r="J8" s="26"/>
      <c r="K8" s="26" t="s">
        <v>99</v>
      </c>
      <c r="L8" s="26"/>
      <c r="M8" s="26">
        <v>1429972</v>
      </c>
      <c r="N8" s="26"/>
      <c r="O8" s="26">
        <v>1429972</v>
      </c>
      <c r="P8" s="26"/>
      <c r="Q8" s="26" t="s">
        <v>99</v>
      </c>
      <c r="R8" s="26"/>
      <c r="S8" s="26">
        <v>1429972</v>
      </c>
    </row>
    <row r="9" spans="1:19" x14ac:dyDescent="0.55000000000000004">
      <c r="A9" s="11" t="s">
        <v>45</v>
      </c>
      <c r="C9" s="25" t="s">
        <v>99</v>
      </c>
      <c r="D9" s="25"/>
      <c r="E9" s="26" t="s">
        <v>48</v>
      </c>
      <c r="F9" s="25"/>
      <c r="G9" s="26">
        <v>18</v>
      </c>
      <c r="H9" s="26"/>
      <c r="I9" s="26">
        <v>788644885</v>
      </c>
      <c r="J9" s="26"/>
      <c r="K9" s="26" t="s">
        <v>99</v>
      </c>
      <c r="L9" s="26"/>
      <c r="M9" s="26">
        <v>788644885</v>
      </c>
      <c r="N9" s="26"/>
      <c r="O9" s="26">
        <v>934067625</v>
      </c>
      <c r="P9" s="26"/>
      <c r="Q9" s="26" t="s">
        <v>99</v>
      </c>
      <c r="R9" s="26"/>
      <c r="S9" s="26">
        <v>934067625</v>
      </c>
    </row>
    <row r="10" spans="1:19" x14ac:dyDescent="0.55000000000000004">
      <c r="A10" s="11" t="s">
        <v>74</v>
      </c>
      <c r="C10" s="25">
        <v>1</v>
      </c>
      <c r="D10" s="25"/>
      <c r="E10" s="26" t="s">
        <v>99</v>
      </c>
      <c r="F10" s="25"/>
      <c r="G10" s="26">
        <v>0</v>
      </c>
      <c r="H10" s="26"/>
      <c r="I10" s="26">
        <v>0</v>
      </c>
      <c r="J10" s="26"/>
      <c r="K10" s="26">
        <v>0</v>
      </c>
      <c r="L10" s="26"/>
      <c r="M10" s="26">
        <v>0</v>
      </c>
      <c r="N10" s="26"/>
      <c r="O10" s="26">
        <v>6223614</v>
      </c>
      <c r="P10" s="26"/>
      <c r="Q10" s="26">
        <v>0</v>
      </c>
      <c r="R10" s="26"/>
      <c r="S10" s="26">
        <v>6223614</v>
      </c>
    </row>
    <row r="11" spans="1:19" x14ac:dyDescent="0.55000000000000004">
      <c r="A11" s="11" t="s">
        <v>74</v>
      </c>
      <c r="C11" s="25">
        <v>25</v>
      </c>
      <c r="D11" s="25"/>
      <c r="E11" s="26" t="s">
        <v>99</v>
      </c>
      <c r="F11" s="25"/>
      <c r="G11" s="26">
        <v>0</v>
      </c>
      <c r="H11" s="26"/>
      <c r="I11" s="26">
        <v>3429</v>
      </c>
      <c r="J11" s="26"/>
      <c r="K11" s="26">
        <v>0</v>
      </c>
      <c r="L11" s="26"/>
      <c r="M11" s="26">
        <v>3429</v>
      </c>
      <c r="N11" s="26"/>
      <c r="O11" s="26">
        <v>274273</v>
      </c>
      <c r="P11" s="26"/>
      <c r="Q11" s="26">
        <v>0</v>
      </c>
      <c r="R11" s="26"/>
      <c r="S11" s="26">
        <v>274273</v>
      </c>
    </row>
    <row r="12" spans="1:19" x14ac:dyDescent="0.55000000000000004">
      <c r="A12" s="11" t="s">
        <v>74</v>
      </c>
      <c r="C12" s="25">
        <v>29</v>
      </c>
      <c r="D12" s="25"/>
      <c r="E12" s="26" t="s">
        <v>99</v>
      </c>
      <c r="F12" s="25"/>
      <c r="G12" s="26">
        <v>0</v>
      </c>
      <c r="H12" s="26"/>
      <c r="I12" s="26">
        <v>0</v>
      </c>
      <c r="J12" s="26"/>
      <c r="K12" s="26">
        <v>0</v>
      </c>
      <c r="L12" s="26"/>
      <c r="M12" s="26">
        <v>0</v>
      </c>
      <c r="N12" s="26"/>
      <c r="O12" s="26">
        <v>8327331</v>
      </c>
      <c r="P12" s="26"/>
      <c r="Q12" s="26">
        <v>0</v>
      </c>
      <c r="R12" s="26"/>
      <c r="S12" s="26">
        <v>8327331</v>
      </c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1" bestFit="1" customWidth="1"/>
    <col min="2" max="2" width="1" style="11" customWidth="1"/>
    <col min="3" max="3" width="15.140625" style="11" bestFit="1" customWidth="1"/>
    <col min="4" max="4" width="1" style="11" customWidth="1"/>
    <col min="5" max="5" width="40.42578125" style="11" bestFit="1" customWidth="1"/>
    <col min="6" max="6" width="1" style="11" customWidth="1"/>
    <col min="7" max="7" width="28.28515625" style="11" bestFit="1" customWidth="1"/>
    <col min="8" max="8" width="1" style="11" customWidth="1"/>
    <col min="9" max="9" width="26.85546875" style="11" bestFit="1" customWidth="1"/>
    <col min="10" max="10" width="1" style="11" customWidth="1"/>
    <col min="11" max="11" width="19.28515625" style="11" bestFit="1" customWidth="1"/>
    <col min="12" max="12" width="1" style="11" customWidth="1"/>
    <col min="13" max="13" width="29.28515625" style="11" bestFit="1" customWidth="1"/>
    <col min="14" max="14" width="1" style="11" customWidth="1"/>
    <col min="15" max="15" width="26.85546875" style="11" bestFit="1" customWidth="1"/>
    <col min="16" max="16" width="1" style="11" customWidth="1"/>
    <col min="17" max="17" width="19.28515625" style="11" bestFit="1" customWidth="1"/>
    <col min="18" max="18" width="1" style="11" customWidth="1"/>
    <col min="19" max="19" width="29.2851562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55000000000000004">
      <c r="A2" s="10" t="s">
        <v>0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55000000000000004">
      <c r="A3" s="10" t="s">
        <v>90</v>
      </c>
      <c r="B3" s="10"/>
      <c r="C3" s="10"/>
      <c r="D3" s="10" t="s">
        <v>90</v>
      </c>
      <c r="E3" s="10" t="s">
        <v>90</v>
      </c>
      <c r="F3" s="10" t="s">
        <v>90</v>
      </c>
      <c r="G3" s="10" t="s">
        <v>90</v>
      </c>
      <c r="H3" s="10" t="s">
        <v>90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55000000000000004">
      <c r="A4" s="10" t="str">
        <f>'سود اوراق بهادار و سپرده بانکی'!A4:S4</f>
        <v>برای ماه منتهی به 1401/03/31</v>
      </c>
      <c r="B4" s="10"/>
      <c r="C4" s="10"/>
      <c r="D4" s="10" t="s">
        <v>147</v>
      </c>
      <c r="E4" s="10" t="s">
        <v>147</v>
      </c>
      <c r="F4" s="10" t="s">
        <v>147</v>
      </c>
      <c r="G4" s="10" t="s">
        <v>147</v>
      </c>
      <c r="H4" s="10" t="s">
        <v>147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30" x14ac:dyDescent="0.55000000000000004">
      <c r="A6" s="12" t="s">
        <v>3</v>
      </c>
      <c r="C6" s="13" t="s">
        <v>100</v>
      </c>
      <c r="D6" s="13" t="s">
        <v>100</v>
      </c>
      <c r="E6" s="13" t="s">
        <v>100</v>
      </c>
      <c r="F6" s="13" t="s">
        <v>100</v>
      </c>
      <c r="G6" s="13" t="s">
        <v>100</v>
      </c>
      <c r="I6" s="13" t="s">
        <v>92</v>
      </c>
      <c r="J6" s="13" t="s">
        <v>92</v>
      </c>
      <c r="K6" s="13" t="s">
        <v>92</v>
      </c>
      <c r="L6" s="13" t="s">
        <v>92</v>
      </c>
      <c r="M6" s="13" t="s">
        <v>92</v>
      </c>
      <c r="O6" s="13" t="s">
        <v>93</v>
      </c>
      <c r="P6" s="13" t="s">
        <v>93</v>
      </c>
      <c r="Q6" s="13" t="s">
        <v>93</v>
      </c>
      <c r="R6" s="13" t="s">
        <v>93</v>
      </c>
      <c r="S6" s="13" t="s">
        <v>93</v>
      </c>
    </row>
    <row r="7" spans="1:19" ht="30" x14ac:dyDescent="0.55000000000000004">
      <c r="A7" s="13" t="s">
        <v>3</v>
      </c>
      <c r="C7" s="14" t="s">
        <v>101</v>
      </c>
      <c r="E7" s="14" t="s">
        <v>102</v>
      </c>
      <c r="G7" s="14" t="s">
        <v>103</v>
      </c>
      <c r="I7" s="14" t="s">
        <v>104</v>
      </c>
      <c r="K7" s="14" t="s">
        <v>97</v>
      </c>
      <c r="M7" s="14" t="s">
        <v>105</v>
      </c>
      <c r="O7" s="14" t="s">
        <v>104</v>
      </c>
      <c r="Q7" s="14" t="s">
        <v>97</v>
      </c>
      <c r="S7" s="14" t="s">
        <v>105</v>
      </c>
    </row>
    <row r="8" spans="1:19" x14ac:dyDescent="0.55000000000000004"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2022-06-25T10:23:38Z</dcterms:modified>
</cp:coreProperties>
</file>