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xml yekom\14010231\"/>
    </mc:Choice>
  </mc:AlternateContent>
  <bookViews>
    <workbookView xWindow="0" yWindow="0" windowWidth="15330" windowHeight="780" firstSheet="9" activeTab="15"/>
  </bookViews>
  <sheets>
    <sheet name="1" sheetId="16" r:id="rId1"/>
    <sheet name="سهام" sheetId="1" r:id="rId2"/>
    <sheet name="تبعی" sheetId="2" r:id="rId3"/>
    <sheet name="اوراق مشارکت" sheetId="3" r:id="rId4"/>
    <sheet name="تعدیل قیمت" sheetId="4" r:id="rId5"/>
    <sheet name="گواهی سپرده" sheetId="5" r:id="rId6"/>
    <sheet name="سپرده" sheetId="6" r:id="rId7"/>
    <sheet name="سود اوراق بهادار و سپرده بانکی" sheetId="7" r:id="rId8"/>
    <sheet name="درآمد سود سهام" sheetId="8" r:id="rId9"/>
    <sheet name="درآمد ناشی از تغییر قیمت اوراق" sheetId="9" r:id="rId10"/>
    <sheet name="درآمد ناشی از فروش" sheetId="10" r:id="rId11"/>
    <sheet name="سرمایه‌گذاری در سهام" sheetId="11" r:id="rId12"/>
    <sheet name="سرمایه‌گذاری در اوراق بهادار" sheetId="12" r:id="rId13"/>
    <sheet name="درآمد سپرده بانکی" sheetId="13" r:id="rId14"/>
    <sheet name="سایر درآمدها" sheetId="14" r:id="rId15"/>
    <sheet name="جمع درآمدها" sheetId="15" r:id="rId16"/>
  </sheets>
  <definedNames>
    <definedName name="_xlnm.Print_Area" localSheetId="0">'1'!$A$1:$I$40</definedName>
  </definedNames>
  <calcPr calcId="162913"/>
</workbook>
</file>

<file path=xl/calcChain.xml><?xml version="1.0" encoding="utf-8"?>
<calcChain xmlns="http://schemas.openxmlformats.org/spreadsheetml/2006/main">
  <c r="A4" i="13" l="1"/>
  <c r="A4" i="12"/>
  <c r="A4" i="11"/>
  <c r="A4" i="10"/>
  <c r="A4" i="9"/>
  <c r="A4" i="8"/>
  <c r="A4" i="7"/>
  <c r="A4" i="6"/>
  <c r="A4" i="5"/>
  <c r="A4" i="4"/>
  <c r="A4" i="3"/>
  <c r="A4" i="2"/>
</calcChain>
</file>

<file path=xl/sharedStrings.xml><?xml version="1.0" encoding="utf-8"?>
<sst xmlns="http://schemas.openxmlformats.org/spreadsheetml/2006/main" count="800" uniqueCount="141">
  <si>
    <t>صندوق سرمایه‌گذاری اختصاصی بازارگردانی یکم هامرز</t>
  </si>
  <si>
    <t>صورت وضعیت پورتفوی</t>
  </si>
  <si>
    <t>برای ماه منتهی به 1401/02/31</t>
  </si>
  <si>
    <t>نام شرکت</t>
  </si>
  <si>
    <t>1401/01/31</t>
  </si>
  <si>
    <t>تغییرات طی دوره</t>
  </si>
  <si>
    <t>1401/02/31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</si>
  <si>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</si>
  <si>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</si>
  <si>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</si>
  <si>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</si>
  <si>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</si>
  <si>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</si>
  <si>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</si>
  <si>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</si>
  <si>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توسعه بازرگانی آهن وفولادمیلاد</t>
  </si>
  <si>
    <t>0.94%</t>
  </si>
  <si>
    <t>ریل سیر کوثر</t>
  </si>
  <si>
    <t>19.07%</t>
  </si>
  <si>
    <t>صندوق س اعتماد هامرز-ثابت</t>
  </si>
  <si>
    <t>9.67%</t>
  </si>
  <si>
    <t>صندوق س. با درآمد ثابت کمند</t>
  </si>
  <si>
    <t>0.57%</t>
  </si>
  <si>
    <t>صندوق س.اعتماد آفرین پارسیان-د</t>
  </si>
  <si>
    <t>0.01%</t>
  </si>
  <si>
    <t>گروه اقتصادی کرمان خودرو</t>
  </si>
  <si>
    <t>4.00%</t>
  </si>
  <si>
    <t>گروه‌بهمن‌</t>
  </si>
  <si>
    <t>62.33%</t>
  </si>
  <si>
    <t>صندوق س. با درآمد ثابت کیان</t>
  </si>
  <si>
    <t>1.00%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</si>
  <si>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</si>
  <si>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</si>
  <si>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</si>
  <si>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</si>
  <si>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</si>
  <si>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</si>
  <si>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</si>
  <si>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</si>
  <si>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</si>
  <si>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</si>
  <si>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</si>
  <si>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</si>
  <si>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مرابحه عام دولت61-ش.خ0309</t>
  </si>
  <si>
    <t>بله</t>
  </si>
  <si>
    <t>1399/09/26</t>
  </si>
  <si>
    <t>1403/09/26</t>
  </si>
  <si>
    <t>1.63%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</si>
  <si>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</si>
  <si>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</si>
  <si>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</si>
  <si>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</si>
  <si>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</si>
  <si>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</si>
  <si>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</si>
  <si>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</si>
  <si>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</si>
  <si>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</si>
  <si>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</si>
  <si>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</si>
  <si>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</si>
  <si>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</si>
  <si>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</si>
  <si>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</si>
  <si>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</si>
  <si>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ملاصدرا</t>
  </si>
  <si>
    <t>829-810-3552106-1</t>
  </si>
  <si>
    <t>سپرده کوتاه مدت</t>
  </si>
  <si>
    <t>1400/01/28</t>
  </si>
  <si>
    <t>0.10%</t>
  </si>
  <si>
    <t>829-40-3552106-1</t>
  </si>
  <si>
    <t>حساب جاری</t>
  </si>
  <si>
    <t>0.00%</t>
  </si>
  <si>
    <t>829-810-3552106-2</t>
  </si>
  <si>
    <t>1400/03/10</t>
  </si>
  <si>
    <t>0.14%</t>
  </si>
  <si>
    <t>829-810-3552106-4</t>
  </si>
  <si>
    <t>1400/08/25</t>
  </si>
  <si>
    <t>829-810-3552106-5</t>
  </si>
  <si>
    <t>1400/11/03</t>
  </si>
  <si>
    <t>بانک تجارت شیخ بهائی</t>
  </si>
  <si>
    <t>220410048</t>
  </si>
  <si>
    <t>1401/02/07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</si>
  <si>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</si>
  <si>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</si>
  <si>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</si>
  <si>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</si>
  <si>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</si>
  <si>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</si>
  <si>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</si>
  <si>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</si>
  <si>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</si>
  <si>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</si>
  <si>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</si>
  <si>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</si>
  <si>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</si>
  <si>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</si>
  <si>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</si>
  <si>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</si>
  <si>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</si>
  <si>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</si>
  <si>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</si>
  <si>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</si>
  <si>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</si>
  <si>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</si>
  <si>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</si>
  <si>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</si>
  <si>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-10.82%</t>
  </si>
  <si>
    <t>12.39%</t>
  </si>
  <si>
    <t>33.41%</t>
  </si>
  <si>
    <t>50.12%</t>
  </si>
  <si>
    <t>-0.07%</t>
  </si>
  <si>
    <t>-2.19%</t>
  </si>
  <si>
    <t>-0.29%</t>
  </si>
  <si>
    <t>0.15%</t>
  </si>
  <si>
    <t>-12.89%</t>
  </si>
  <si>
    <t>13.80%</t>
  </si>
  <si>
    <t>-0.01%</t>
  </si>
  <si>
    <t>0.02%</t>
  </si>
  <si>
    <t>98.46%</t>
  </si>
  <si>
    <t>13.82%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</si>
  <si>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</si>
  <si>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</si>
  <si>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</si>
  <si>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</si>
  <si>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</si>
  <si>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</si>
  <si>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</si>
  <si>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</si>
  <si>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</si>
  <si>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</si>
  <si>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107.77%</t>
  </si>
  <si>
    <t>-3.29%</t>
  </si>
  <si>
    <t>سرمایه‌گذاری در اوراق بهادار</t>
  </si>
  <si>
    <t>-0.06%</t>
  </si>
  <si>
    <t>درآمد سپرده بانکی</t>
  </si>
  <si>
    <t>به ‌نام خدا</t>
  </si>
  <si>
    <t>صندوق سرمایه گذاری اختصاصی بازارگردانی یکم هامرز</t>
  </si>
  <si>
    <t xml:space="preserve">صورت وضعیت پرتفوی
</t>
  </si>
  <si>
    <t xml:space="preserve">برای ماه منتهی به 1401/02/31
</t>
  </si>
  <si>
    <t>برای ماه منتهی به 1400/04/31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</si>
</sst>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-_ر_ي_ا_ل_ ;_ * #,##0.00\-_ر_ي_ا_ل_ ;_ * &quot;-&quot;??_-_ر_ي_ا_ل_ ;_ @_ "/>
    <numFmt numFmtId="164" formatCode="#,##0;\(#,##0\)"/>
    <numFmt numFmtId="165" formatCode="_ * #,##0_-_ر_ي_ا_ل_ ;_ * #,##0\-_ر_ي_ا_ل_ ;_ * &quot;-&quot;??_-_ر_ي_ا_ل_ ;_ @_ "/>
  </numFmts>
  <fonts count="9" x14ac:knownFonts="1">
    <font>
      <sz val="11"/>
      <name val="Calibri"/>
    </font>
    <font>
      <sz val="11"/>
      <name val="Calibri"/>
    </font>
    <font>
      <sz val="11"/>
      <color theme="1"/>
      <name val="Calibri"/>
      <family val="2"/>
      <scheme val="minor"/>
    </font>
    <font>
      <sz val="20"/>
      <color theme="1"/>
      <name val="B Nazanin"/>
      <charset val="178"/>
    </font>
    <font>
      <sz val="12"/>
      <color theme="1"/>
      <name val="B Nazanin"/>
      <charset val="178"/>
    </font>
    <font>
      <b/>
      <sz val="20"/>
      <color theme="0"/>
      <name val="B Nazanin"/>
      <charset val="178"/>
    </font>
    <font>
      <sz val="20"/>
      <color theme="0"/>
      <name val="B Nazanin"/>
      <charset val="178"/>
    </font>
    <font>
      <b/>
      <sz val="12"/>
      <name val="B Nazanin"/>
      <charset val="178"/>
    </font>
    <font>
      <b/>
      <sz val="18"/>
      <color rgb="FF000000"/>
      <name val="B Nazanin"/>
      <charset val="17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2" borderId="0" xfId="3" applyNumberFormat="1" applyFont="1" applyFill="1" applyBorder="1"/>
    <xf numFmtId="0" fontId="3" fillId="2" borderId="0" xfId="3" applyNumberFormat="1" applyFont="1" applyFill="1" applyBorder="1" applyAlignment="1">
      <alignment horizontal="center"/>
    </xf>
    <xf numFmtId="0" fontId="4" fillId="2" borderId="0" xfId="3" applyNumberFormat="1" applyFont="1" applyFill="1" applyBorder="1"/>
    <xf numFmtId="0" fontId="3" fillId="2" borderId="0" xfId="3" applyNumberFormat="1" applyFont="1" applyFill="1" applyBorder="1" applyAlignment="1">
      <alignment vertical="top"/>
    </xf>
    <xf numFmtId="0" fontId="4" fillId="2" borderId="0" xfId="3" applyNumberFormat="1" applyFont="1" applyFill="1" applyBorder="1" applyAlignment="1">
      <alignment vertical="top"/>
    </xf>
    <xf numFmtId="0" fontId="3" fillId="2" borderId="0" xfId="3" applyNumberFormat="1" applyFont="1" applyFill="1" applyBorder="1" applyAlignment="1">
      <alignment vertical="top" wrapText="1"/>
    </xf>
    <xf numFmtId="0" fontId="5" fillId="3" borderId="0" xfId="3" applyNumberFormat="1" applyFont="1" applyFill="1" applyBorder="1" applyAlignment="1">
      <alignment horizontal="center" vertical="top"/>
    </xf>
    <xf numFmtId="0" fontId="6" fillId="4" borderId="0" xfId="3" applyNumberFormat="1" applyFont="1" applyFill="1" applyBorder="1" applyAlignment="1">
      <alignment horizontal="center" vertical="top" wrapText="1"/>
    </xf>
    <xf numFmtId="0" fontId="4" fillId="2" borderId="0" xfId="3" applyNumberFormat="1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7" fillId="2" borderId="0" xfId="1" applyNumberFormat="1" applyFont="1" applyFill="1"/>
    <xf numFmtId="10" fontId="7" fillId="2" borderId="0" xfId="0" applyNumberFormat="1" applyFont="1" applyFill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3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165" fontId="7" fillId="2" borderId="0" xfId="1" applyNumberFormat="1" applyFont="1" applyFill="1"/>
    <xf numFmtId="165" fontId="7" fillId="2" borderId="0" xfId="1" applyNumberFormat="1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/>
    </xf>
    <xf numFmtId="10" fontId="7" fillId="2" borderId="0" xfId="0" applyNumberFormat="1" applyFont="1" applyFill="1" applyAlignment="1">
      <alignment horizontal="center" vertical="center"/>
    </xf>
    <xf numFmtId="10" fontId="7" fillId="2" borderId="0" xfId="2" applyNumberFormat="1" applyFont="1" applyFill="1" applyAlignment="1">
      <alignment horizontal="center" vertical="center"/>
    </xf>
  </cellXfs>
  <cellStyles count="4">
    <cellStyle name="Comma" xfId="1" builtinId="3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314324</xdr:colOff>
      <xdr:row>8</xdr:row>
      <xdr:rowOff>118592</xdr:rowOff>
    </xdr:from>
    <xdr:to>
      <xdr:col>6</xdr:col>
      <xdr:colOff>124648</xdr:colOff>
      <xdr:row>13</xdr:row>
      <xdr:rowOff>114594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3904152" y="2366492"/>
          <a:ext cx="2248724" cy="948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Q40"/>
  <sheetViews>
    <sheetView rightToLeft="1" view="pageBreakPreview" zoomScale="70" zoomScaleNormal="70" zoomScaleSheetLayoutView="70" workbookViewId="0">
      <selection activeCell="H30" sqref="H30"/>
    </sheetView>
  </sheetViews>
  <sheetFormatPr defaultColWidth="9.140625" defaultRowHeight="18.75" x14ac:dyDescent="0.45"/>
  <cols>
    <col min="1" max="16384" width="9.140625" style="3"/>
  </cols>
  <sheetData>
    <row r="3" spans="1:17" ht="31.5" x14ac:dyDescent="0.75">
      <c r="A3" s="1"/>
      <c r="B3" s="1"/>
      <c r="C3" s="1"/>
      <c r="D3" s="2" t="s">
        <v>136</v>
      </c>
      <c r="E3" s="2"/>
      <c r="F3" s="2"/>
      <c r="G3" s="1"/>
      <c r="H3" s="1"/>
      <c r="I3" s="1"/>
    </row>
    <row r="4" spans="1:17" ht="31.5" x14ac:dyDescent="0.75">
      <c r="A4" s="1"/>
      <c r="B4" s="1"/>
      <c r="C4" s="1"/>
      <c r="D4" s="1"/>
      <c r="E4" s="1"/>
      <c r="F4" s="1"/>
      <c r="G4" s="1"/>
      <c r="H4" s="1"/>
      <c r="I4" s="1"/>
    </row>
    <row r="5" spans="1:17" ht="31.5" x14ac:dyDescent="0.75">
      <c r="A5" s="1"/>
      <c r="B5" s="1"/>
      <c r="C5" s="1"/>
      <c r="D5" s="1"/>
      <c r="E5" s="1"/>
      <c r="F5" s="1"/>
      <c r="G5" s="1"/>
      <c r="H5" s="1"/>
      <c r="I5" s="1"/>
    </row>
    <row r="6" spans="1:17" ht="15" customHeight="1" x14ac:dyDescent="0.45">
      <c r="A6" s="4"/>
      <c r="B6" s="4"/>
      <c r="C6" s="4"/>
      <c r="D6" s="4"/>
      <c r="E6" s="4"/>
      <c r="F6" s="4"/>
      <c r="G6" s="4"/>
      <c r="H6" s="4"/>
      <c r="I6" s="4"/>
      <c r="J6" s="5"/>
      <c r="K6" s="5"/>
      <c r="L6" s="5"/>
      <c r="M6" s="5"/>
      <c r="N6" s="5"/>
      <c r="O6" s="5"/>
      <c r="P6" s="5"/>
      <c r="Q6" s="5"/>
    </row>
    <row r="7" spans="1:17" ht="15" customHeight="1" x14ac:dyDescent="0.45">
      <c r="A7" s="4"/>
      <c r="B7" s="4"/>
      <c r="C7" s="4"/>
      <c r="D7" s="4"/>
      <c r="E7" s="4"/>
      <c r="F7" s="4"/>
      <c r="G7" s="4"/>
      <c r="H7" s="4"/>
      <c r="I7" s="4"/>
      <c r="J7" s="5"/>
      <c r="K7" s="5"/>
      <c r="L7" s="5"/>
      <c r="M7" s="5"/>
      <c r="N7" s="5"/>
      <c r="O7" s="5"/>
      <c r="P7" s="5"/>
      <c r="Q7" s="5"/>
    </row>
    <row r="8" spans="1:17" ht="15" customHeight="1" x14ac:dyDescent="0.45">
      <c r="A8" s="6"/>
      <c r="B8" s="6"/>
      <c r="C8" s="6"/>
      <c r="D8" s="6"/>
      <c r="E8" s="6"/>
      <c r="F8" s="6"/>
      <c r="G8" s="6"/>
      <c r="H8" s="6"/>
      <c r="I8" s="6"/>
      <c r="J8" s="5"/>
      <c r="K8" s="5"/>
      <c r="L8" s="5"/>
      <c r="M8" s="5"/>
      <c r="N8" s="5"/>
      <c r="O8" s="5"/>
      <c r="P8" s="5"/>
      <c r="Q8" s="5"/>
    </row>
    <row r="9" spans="1:17" ht="15" customHeight="1" x14ac:dyDescent="0.45">
      <c r="A9" s="6"/>
      <c r="B9" s="6"/>
      <c r="C9" s="6"/>
      <c r="D9" s="6"/>
      <c r="E9" s="6"/>
      <c r="F9" s="6"/>
      <c r="G9" s="6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ht="15" customHeight="1" x14ac:dyDescent="0.45">
      <c r="A10" s="6"/>
      <c r="B10" s="6"/>
      <c r="C10" s="6"/>
      <c r="D10" s="6"/>
      <c r="E10" s="6"/>
      <c r="F10" s="6"/>
      <c r="G10" s="6"/>
      <c r="H10" s="6"/>
      <c r="I10" s="6"/>
      <c r="J10" s="5"/>
      <c r="K10" s="5"/>
      <c r="L10" s="5"/>
      <c r="M10" s="5"/>
      <c r="N10" s="5"/>
      <c r="O10" s="5"/>
      <c r="P10" s="5"/>
      <c r="Q10" s="5"/>
    </row>
    <row r="11" spans="1:17" ht="15" customHeight="1" x14ac:dyDescent="0.45">
      <c r="A11" s="6"/>
      <c r="B11" s="6"/>
      <c r="C11" s="6"/>
      <c r="D11" s="6"/>
      <c r="E11" s="6"/>
      <c r="F11" s="6"/>
      <c r="G11" s="6"/>
      <c r="H11" s="6"/>
      <c r="I11" s="6"/>
      <c r="J11" s="5"/>
      <c r="K11" s="5"/>
      <c r="L11" s="5"/>
      <c r="M11" s="5"/>
      <c r="N11" s="5"/>
      <c r="O11" s="5"/>
      <c r="P11" s="5"/>
      <c r="Q11" s="5"/>
    </row>
    <row r="12" spans="1:17" ht="15" customHeight="1" x14ac:dyDescent="0.45">
      <c r="A12" s="6"/>
      <c r="B12" s="6"/>
      <c r="C12" s="6"/>
      <c r="D12" s="6"/>
      <c r="E12" s="6"/>
      <c r="F12" s="6"/>
      <c r="G12" s="6"/>
      <c r="H12" s="6"/>
      <c r="I12" s="6"/>
      <c r="J12" s="5"/>
      <c r="K12" s="5"/>
      <c r="L12" s="5"/>
      <c r="M12" s="5"/>
      <c r="N12" s="5"/>
      <c r="O12" s="5"/>
      <c r="P12" s="5"/>
      <c r="Q12" s="5"/>
    </row>
    <row r="13" spans="1:17" ht="15" customHeight="1" x14ac:dyDescent="0.45">
      <c r="A13" s="6"/>
      <c r="B13" s="6"/>
      <c r="C13" s="6"/>
      <c r="D13" s="6"/>
      <c r="E13" s="6"/>
      <c r="F13" s="6"/>
      <c r="G13" s="6"/>
      <c r="H13" s="6"/>
      <c r="I13" s="6"/>
      <c r="J13" s="5"/>
      <c r="K13" s="5"/>
      <c r="L13" s="5"/>
      <c r="M13" s="5"/>
      <c r="N13" s="5"/>
      <c r="O13" s="5"/>
      <c r="P13" s="5"/>
      <c r="Q13" s="5"/>
    </row>
    <row r="14" spans="1:17" ht="15" customHeight="1" x14ac:dyDescent="0.45">
      <c r="A14" s="6"/>
      <c r="B14" s="6"/>
      <c r="C14" s="6"/>
      <c r="D14" s="6"/>
      <c r="E14" s="6"/>
      <c r="F14" s="6"/>
      <c r="G14" s="6"/>
      <c r="H14" s="6"/>
      <c r="I14" s="6"/>
      <c r="J14" s="5"/>
      <c r="K14" s="5"/>
      <c r="L14" s="5"/>
      <c r="M14" s="5"/>
      <c r="N14" s="5"/>
      <c r="O14" s="5"/>
      <c r="P14" s="5"/>
      <c r="Q14" s="5"/>
    </row>
    <row r="15" spans="1:17" ht="15" customHeight="1" x14ac:dyDescent="0.45">
      <c r="A15" s="6"/>
      <c r="B15" s="6"/>
      <c r="C15" s="6"/>
      <c r="D15" s="6"/>
      <c r="E15" s="6"/>
      <c r="F15" s="6"/>
      <c r="G15" s="6"/>
      <c r="H15" s="6"/>
      <c r="I15" s="6"/>
      <c r="J15" s="5"/>
      <c r="K15" s="5"/>
      <c r="L15" s="5"/>
      <c r="M15" s="5"/>
      <c r="N15" s="5"/>
      <c r="O15" s="5"/>
      <c r="P15" s="5"/>
      <c r="Q15" s="5"/>
    </row>
    <row r="16" spans="1:17" ht="15" customHeight="1" x14ac:dyDescent="0.45">
      <c r="A16" s="7" t="s">
        <v>137</v>
      </c>
      <c r="B16" s="7"/>
      <c r="C16" s="7"/>
      <c r="D16" s="7"/>
      <c r="E16" s="7"/>
      <c r="F16" s="7"/>
      <c r="G16" s="7"/>
      <c r="H16" s="7"/>
      <c r="I16" s="7"/>
      <c r="J16" s="5"/>
      <c r="K16" s="5"/>
      <c r="L16" s="5"/>
      <c r="M16" s="5"/>
      <c r="N16" s="5"/>
      <c r="O16" s="5"/>
      <c r="P16" s="5"/>
      <c r="Q16" s="5"/>
    </row>
    <row r="17" spans="1:9" ht="15" customHeight="1" x14ac:dyDescent="0.45">
      <c r="A17" s="7"/>
      <c r="B17" s="7"/>
      <c r="C17" s="7"/>
      <c r="D17" s="7"/>
      <c r="E17" s="7"/>
      <c r="F17" s="7"/>
      <c r="G17" s="7"/>
      <c r="H17" s="7"/>
      <c r="I17" s="7"/>
    </row>
    <row r="18" spans="1:9" ht="15" customHeight="1" x14ac:dyDescent="0.45">
      <c r="A18" s="8" t="s">
        <v>138</v>
      </c>
      <c r="B18" s="8"/>
      <c r="C18" s="8"/>
      <c r="D18" s="8"/>
      <c r="E18" s="8"/>
      <c r="F18" s="8"/>
      <c r="G18" s="8"/>
      <c r="H18" s="8"/>
      <c r="I18" s="8"/>
    </row>
    <row r="19" spans="1:9" ht="15" customHeight="1" x14ac:dyDescent="0.45">
      <c r="A19" s="8"/>
      <c r="B19" s="8"/>
      <c r="C19" s="8"/>
      <c r="D19" s="8"/>
      <c r="E19" s="8"/>
      <c r="F19" s="8"/>
      <c r="G19" s="8"/>
      <c r="H19" s="8"/>
      <c r="I19" s="8"/>
    </row>
    <row r="20" spans="1:9" ht="3.75" customHeight="1" x14ac:dyDescent="0.45">
      <c r="A20" s="8"/>
      <c r="B20" s="8"/>
      <c r="C20" s="8"/>
      <c r="D20" s="8"/>
      <c r="E20" s="8"/>
      <c r="F20" s="8"/>
      <c r="G20" s="8"/>
      <c r="H20" s="8"/>
      <c r="I20" s="8"/>
    </row>
    <row r="21" spans="1:9" ht="15" customHeight="1" x14ac:dyDescent="0.45">
      <c r="A21" s="8" t="s">
        <v>139</v>
      </c>
      <c r="B21" s="8"/>
      <c r="C21" s="8"/>
      <c r="D21" s="8"/>
      <c r="E21" s="8"/>
      <c r="F21" s="8"/>
      <c r="G21" s="8"/>
      <c r="H21" s="8"/>
      <c r="I21" s="8"/>
    </row>
    <row r="22" spans="1:9" ht="6.75" customHeight="1" x14ac:dyDescent="0.45">
      <c r="A22" s="8"/>
      <c r="B22" s="8"/>
      <c r="C22" s="8"/>
      <c r="D22" s="8"/>
      <c r="E22" s="8"/>
      <c r="F22" s="8"/>
      <c r="G22" s="8"/>
      <c r="H22" s="8"/>
      <c r="I22" s="8"/>
    </row>
    <row r="23" spans="1:9" ht="12.75" customHeight="1" x14ac:dyDescent="0.45">
      <c r="A23" s="8"/>
      <c r="B23" s="8"/>
      <c r="C23" s="8"/>
      <c r="D23" s="8"/>
      <c r="E23" s="8"/>
      <c r="F23" s="8"/>
      <c r="G23" s="8"/>
      <c r="H23" s="8"/>
      <c r="I23" s="8"/>
    </row>
    <row r="24" spans="1:9" ht="15" hidden="1" customHeight="1" x14ac:dyDescent="0.45">
      <c r="A24" s="8"/>
      <c r="B24" s="8"/>
      <c r="C24" s="8"/>
      <c r="D24" s="8"/>
      <c r="E24" s="8"/>
      <c r="F24" s="8"/>
      <c r="G24" s="8"/>
      <c r="H24" s="8"/>
      <c r="I24" s="8"/>
    </row>
    <row r="25" spans="1:9" ht="15" customHeight="1" x14ac:dyDescent="0.45">
      <c r="A25" s="6"/>
      <c r="B25" s="6"/>
      <c r="C25" s="6"/>
      <c r="D25" s="6"/>
      <c r="E25" s="6"/>
      <c r="F25" s="6"/>
      <c r="G25" s="6"/>
      <c r="H25" s="6"/>
      <c r="I25" s="6"/>
    </row>
    <row r="38" spans="6:8" x14ac:dyDescent="0.45">
      <c r="F38" s="9"/>
      <c r="G38" s="9"/>
      <c r="H38" s="9"/>
    </row>
    <row r="39" spans="6:8" x14ac:dyDescent="0.45">
      <c r="F39" s="9"/>
      <c r="G39" s="9"/>
      <c r="H39" s="9"/>
    </row>
    <row r="40" spans="6:8" x14ac:dyDescent="0.45">
      <c r="F40" s="9"/>
      <c r="G40" s="9"/>
      <c r="H40" s="9"/>
    </row>
  </sheetData>
  <mergeCells count="5">
    <mergeCell ref="D3:F3"/>
    <mergeCell ref="A16:I17"/>
    <mergeCell ref="A18:I20"/>
    <mergeCell ref="A21:I24"/>
    <mergeCell ref="F38:H40"/>
  </mergeCells>
  <pageMargins left="0.7" right="0.7" top="0.75" bottom="0.75" header="0.3" footer="0.3"/>
  <pageSetup paperSize="9" orientation="portrait" r:id="rId1"/>
  <headerFooter differentOddEven="1" differentFirst="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.140625" style="28" bestFit="1" customWidth="1"/>
    <col min="4" max="4" width="1" style="28" customWidth="1"/>
    <col min="5" max="5" width="18.85546875" style="28" bestFit="1" customWidth="1"/>
    <col min="6" max="6" width="1" style="28" customWidth="1"/>
    <col min="7" max="7" width="19" style="28" bestFit="1" customWidth="1"/>
    <col min="8" max="8" width="1" style="28" customWidth="1"/>
    <col min="9" max="9" width="39" style="28" bestFit="1" customWidth="1"/>
    <col min="10" max="10" width="1" style="28" customWidth="1"/>
    <col min="11" max="11" width="13.140625" style="28" bestFit="1" customWidth="1"/>
    <col min="12" max="12" width="1" style="28" customWidth="1"/>
    <col min="13" max="13" width="18.85546875" style="28" bestFit="1" customWidth="1"/>
    <col min="14" max="14" width="1" style="28" customWidth="1"/>
    <col min="15" max="15" width="19.42578125" style="28" bestFit="1" customWidth="1"/>
    <col min="16" max="16" width="1" style="28" customWidth="1"/>
    <col min="17" max="17" width="39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83</v>
      </c>
      <c r="B3" s="27"/>
      <c r="C3" s="27" t="s">
        <v>83</v>
      </c>
      <c r="D3" s="27" t="s">
        <v>83</v>
      </c>
      <c r="E3" s="27" t="s">
        <v>83</v>
      </c>
      <c r="F3" s="27" t="s">
        <v>83</v>
      </c>
      <c r="G3" s="27" t="s">
        <v>83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سود سهام'!A4:S4</f>
        <v>برای ماه منتهی به 1401/02/31</v>
      </c>
      <c r="B4" s="27"/>
      <c r="C4" s="27" t="s">
        <v>140</v>
      </c>
      <c r="D4" s="27" t="s">
        <v>140</v>
      </c>
      <c r="E4" s="27" t="s">
        <v>140</v>
      </c>
      <c r="F4" s="27" t="s">
        <v>140</v>
      </c>
      <c r="G4" s="27" t="s">
        <v>140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85</v>
      </c>
      <c r="D6" s="30" t="s">
        <v>85</v>
      </c>
      <c r="E6" s="30" t="s">
        <v>85</v>
      </c>
      <c r="F6" s="30" t="s">
        <v>85</v>
      </c>
      <c r="G6" s="30" t="s">
        <v>85</v>
      </c>
      <c r="H6" s="30" t="s">
        <v>85</v>
      </c>
      <c r="I6" s="30" t="s">
        <v>85</v>
      </c>
      <c r="K6" s="30" t="s">
        <v>86</v>
      </c>
      <c r="L6" s="30" t="s">
        <v>86</v>
      </c>
      <c r="M6" s="30" t="s">
        <v>86</v>
      </c>
      <c r="N6" s="30" t="s">
        <v>86</v>
      </c>
      <c r="O6" s="30" t="s">
        <v>86</v>
      </c>
      <c r="P6" s="30" t="s">
        <v>86</v>
      </c>
      <c r="Q6" s="30" t="s">
        <v>86</v>
      </c>
    </row>
    <row r="7" spans="1:17" ht="30" x14ac:dyDescent="0.55000000000000004">
      <c r="A7" s="30" t="s">
        <v>3</v>
      </c>
      <c r="C7" s="31" t="s">
        <v>7</v>
      </c>
      <c r="E7" s="31" t="s">
        <v>99</v>
      </c>
      <c r="G7" s="31" t="s">
        <v>100</v>
      </c>
      <c r="I7" s="31" t="s">
        <v>101</v>
      </c>
      <c r="K7" s="31" t="s">
        <v>7</v>
      </c>
      <c r="M7" s="31" t="s">
        <v>99</v>
      </c>
      <c r="O7" s="31" t="s">
        <v>100</v>
      </c>
      <c r="Q7" s="31" t="s">
        <v>101</v>
      </c>
    </row>
    <row r="8" spans="1:17" x14ac:dyDescent="0.55000000000000004">
      <c r="A8" s="32" t="s">
        <v>15</v>
      </c>
      <c r="B8" s="32"/>
      <c r="C8" s="33">
        <v>2004488</v>
      </c>
      <c r="D8" s="33"/>
      <c r="E8" s="33">
        <v>21311543228</v>
      </c>
      <c r="F8" s="33"/>
      <c r="G8" s="33">
        <v>24474913401</v>
      </c>
      <c r="H8" s="33"/>
      <c r="I8" s="33">
        <v>-3163370172</v>
      </c>
      <c r="J8" s="33"/>
      <c r="K8" s="33">
        <v>2004488</v>
      </c>
      <c r="L8" s="33"/>
      <c r="M8" s="33">
        <v>21311543228</v>
      </c>
      <c r="N8" s="33"/>
      <c r="O8" s="33">
        <v>17282569659</v>
      </c>
      <c r="P8" s="33"/>
      <c r="Q8" s="33">
        <v>4028973569</v>
      </c>
    </row>
    <row r="9" spans="1:17" x14ac:dyDescent="0.55000000000000004">
      <c r="A9" s="32" t="s">
        <v>23</v>
      </c>
      <c r="B9" s="32"/>
      <c r="C9" s="33">
        <v>2920</v>
      </c>
      <c r="D9" s="33"/>
      <c r="E9" s="33">
        <v>129585738</v>
      </c>
      <c r="F9" s="33"/>
      <c r="G9" s="33">
        <v>127737043</v>
      </c>
      <c r="H9" s="33"/>
      <c r="I9" s="33">
        <v>1848695</v>
      </c>
      <c r="J9" s="33"/>
      <c r="K9" s="33">
        <v>2920</v>
      </c>
      <c r="L9" s="33"/>
      <c r="M9" s="33">
        <v>129585738</v>
      </c>
      <c r="N9" s="33"/>
      <c r="O9" s="33">
        <v>127642166</v>
      </c>
      <c r="P9" s="33"/>
      <c r="Q9" s="33">
        <v>1943572</v>
      </c>
    </row>
    <row r="10" spans="1:17" x14ac:dyDescent="0.55000000000000004">
      <c r="A10" s="32" t="s">
        <v>17</v>
      </c>
      <c r="B10" s="32"/>
      <c r="C10" s="33">
        <v>20704274</v>
      </c>
      <c r="D10" s="33"/>
      <c r="E10" s="33">
        <v>434459313786</v>
      </c>
      <c r="F10" s="33"/>
      <c r="G10" s="33">
        <v>465828940273</v>
      </c>
      <c r="H10" s="33"/>
      <c r="I10" s="33">
        <v>-31369626486</v>
      </c>
      <c r="J10" s="33"/>
      <c r="K10" s="33">
        <v>20704274</v>
      </c>
      <c r="L10" s="33"/>
      <c r="M10" s="33">
        <v>434459313786</v>
      </c>
      <c r="N10" s="33"/>
      <c r="O10" s="33">
        <v>375437595779</v>
      </c>
      <c r="P10" s="33"/>
      <c r="Q10" s="33">
        <v>59021718007</v>
      </c>
    </row>
    <row r="11" spans="1:17" x14ac:dyDescent="0.55000000000000004">
      <c r="A11" s="32" t="s">
        <v>29</v>
      </c>
      <c r="B11" s="32"/>
      <c r="C11" s="33">
        <v>655392</v>
      </c>
      <c r="D11" s="33"/>
      <c r="E11" s="33">
        <v>22876100038</v>
      </c>
      <c r="F11" s="33"/>
      <c r="G11" s="33">
        <v>22695264979</v>
      </c>
      <c r="H11" s="33"/>
      <c r="I11" s="33">
        <v>180835059</v>
      </c>
      <c r="J11" s="33"/>
      <c r="K11" s="33">
        <v>655392</v>
      </c>
      <c r="L11" s="33"/>
      <c r="M11" s="33">
        <v>22876100038</v>
      </c>
      <c r="N11" s="33"/>
      <c r="O11" s="33">
        <v>22695264979</v>
      </c>
      <c r="P11" s="33"/>
      <c r="Q11" s="33">
        <v>180835059</v>
      </c>
    </row>
    <row r="12" spans="1:17" x14ac:dyDescent="0.55000000000000004">
      <c r="A12" s="32" t="s">
        <v>21</v>
      </c>
      <c r="B12" s="32"/>
      <c r="C12" s="33">
        <v>1295652</v>
      </c>
      <c r="D12" s="33"/>
      <c r="E12" s="33">
        <v>13070677468</v>
      </c>
      <c r="F12" s="33"/>
      <c r="G12" s="33">
        <v>13063429802</v>
      </c>
      <c r="H12" s="33"/>
      <c r="I12" s="33">
        <v>7247666</v>
      </c>
      <c r="J12" s="33"/>
      <c r="K12" s="33">
        <v>1295652</v>
      </c>
      <c r="L12" s="33"/>
      <c r="M12" s="33">
        <v>13070677468</v>
      </c>
      <c r="N12" s="33"/>
      <c r="O12" s="33">
        <v>13023029797</v>
      </c>
      <c r="P12" s="33"/>
      <c r="Q12" s="33">
        <v>47647671</v>
      </c>
    </row>
    <row r="13" spans="1:17" x14ac:dyDescent="0.55000000000000004">
      <c r="A13" s="32" t="s">
        <v>25</v>
      </c>
      <c r="B13" s="32"/>
      <c r="C13" s="34">
        <v>25636839</v>
      </c>
      <c r="D13" s="32"/>
      <c r="E13" s="34">
        <v>91018462323</v>
      </c>
      <c r="F13" s="32"/>
      <c r="G13" s="34">
        <v>87353451221</v>
      </c>
      <c r="H13" s="32"/>
      <c r="I13" s="34">
        <v>3665011102</v>
      </c>
      <c r="J13" s="32"/>
      <c r="K13" s="34">
        <v>25636839</v>
      </c>
      <c r="L13" s="32"/>
      <c r="M13" s="34">
        <v>91018462323</v>
      </c>
      <c r="N13" s="32"/>
      <c r="O13" s="34">
        <v>78007666013</v>
      </c>
      <c r="P13" s="32"/>
      <c r="Q13" s="34">
        <v>13010796310</v>
      </c>
    </row>
    <row r="14" spans="1:17" x14ac:dyDescent="0.55000000000000004">
      <c r="A14" s="32" t="s">
        <v>19</v>
      </c>
      <c r="B14" s="32"/>
      <c r="C14" s="34">
        <v>21825812</v>
      </c>
      <c r="D14" s="32"/>
      <c r="E14" s="34">
        <v>220202973091</v>
      </c>
      <c r="F14" s="32"/>
      <c r="G14" s="34">
        <v>220205546966</v>
      </c>
      <c r="H14" s="32"/>
      <c r="I14" s="34">
        <v>-2573874</v>
      </c>
      <c r="J14" s="32"/>
      <c r="K14" s="34">
        <v>21825812</v>
      </c>
      <c r="L14" s="32"/>
      <c r="M14" s="34">
        <v>220202973091</v>
      </c>
      <c r="N14" s="32"/>
      <c r="O14" s="34">
        <v>219932043809</v>
      </c>
      <c r="P14" s="32"/>
      <c r="Q14" s="34">
        <v>270929282</v>
      </c>
    </row>
    <row r="15" spans="1:17" x14ac:dyDescent="0.55000000000000004">
      <c r="A15" s="32" t="s">
        <v>27</v>
      </c>
      <c r="B15" s="32"/>
      <c r="C15" s="34">
        <v>735138522</v>
      </c>
      <c r="D15" s="32"/>
      <c r="E15" s="34">
        <v>1419942785726</v>
      </c>
      <c r="F15" s="32"/>
      <c r="G15" s="34">
        <v>1488545642305</v>
      </c>
      <c r="H15" s="32"/>
      <c r="I15" s="34">
        <v>-68602856578</v>
      </c>
      <c r="J15" s="32"/>
      <c r="K15" s="34">
        <v>735138522</v>
      </c>
      <c r="L15" s="32"/>
      <c r="M15" s="34">
        <v>1419942785726</v>
      </c>
      <c r="N15" s="32"/>
      <c r="O15" s="34">
        <v>1393520155569</v>
      </c>
      <c r="P15" s="32"/>
      <c r="Q15" s="34">
        <v>26422630157</v>
      </c>
    </row>
    <row r="16" spans="1:17" x14ac:dyDescent="0.55000000000000004">
      <c r="A16" s="32" t="s">
        <v>43</v>
      </c>
      <c r="B16" s="32"/>
      <c r="C16" s="34">
        <v>37200</v>
      </c>
      <c r="D16" s="32"/>
      <c r="E16" s="34">
        <v>37173030000</v>
      </c>
      <c r="F16" s="32"/>
      <c r="G16" s="34">
        <v>37226970000</v>
      </c>
      <c r="H16" s="32"/>
      <c r="I16" s="34">
        <v>-53940000</v>
      </c>
      <c r="J16" s="32"/>
      <c r="K16" s="34">
        <v>37200</v>
      </c>
      <c r="L16" s="32"/>
      <c r="M16" s="34">
        <v>37173030000</v>
      </c>
      <c r="N16" s="32"/>
      <c r="O16" s="34">
        <v>37226970000</v>
      </c>
      <c r="P16" s="32"/>
      <c r="Q16" s="34">
        <v>-53940000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6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30" style="28" bestFit="1" customWidth="1"/>
    <col min="2" max="2" width="1" style="28" customWidth="1"/>
    <col min="3" max="3" width="13" style="28" bestFit="1" customWidth="1"/>
    <col min="4" max="4" width="1" style="28" customWidth="1"/>
    <col min="5" max="5" width="18.42578125" style="28" bestFit="1" customWidth="1"/>
    <col min="6" max="6" width="1" style="28" customWidth="1"/>
    <col min="7" max="7" width="18.5703125" style="28" bestFit="1" customWidth="1"/>
    <col min="8" max="8" width="1" style="28" customWidth="1"/>
    <col min="9" max="9" width="32.42578125" style="28" bestFit="1" customWidth="1"/>
    <col min="10" max="10" width="1" style="28" customWidth="1"/>
    <col min="11" max="11" width="12.85546875" style="28" bestFit="1" customWidth="1"/>
    <col min="12" max="12" width="1" style="28" customWidth="1"/>
    <col min="13" max="13" width="19" style="28" bestFit="1" customWidth="1"/>
    <col min="14" max="14" width="1" style="28" customWidth="1"/>
    <col min="15" max="15" width="19" style="28" bestFit="1" customWidth="1"/>
    <col min="16" max="16" width="1" style="28" customWidth="1"/>
    <col min="17" max="17" width="32.42578125" style="28" bestFit="1" customWidth="1"/>
    <col min="18" max="18" width="1" style="28" customWidth="1"/>
    <col min="19" max="19" width="9.140625" style="28" customWidth="1"/>
    <col min="20" max="16384" width="9.140625" style="28"/>
  </cols>
  <sheetData>
    <row r="2" spans="1:17" ht="30" x14ac:dyDescent="0.55000000000000004">
      <c r="A2" s="27" t="s">
        <v>0</v>
      </c>
      <c r="B2" s="27"/>
      <c r="C2" s="27" t="s">
        <v>0</v>
      </c>
      <c r="D2" s="27" t="s">
        <v>0</v>
      </c>
      <c r="E2" s="27" t="s">
        <v>0</v>
      </c>
      <c r="F2" s="27" t="s">
        <v>0</v>
      </c>
      <c r="G2" s="27" t="s">
        <v>0</v>
      </c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30" x14ac:dyDescent="0.55000000000000004">
      <c r="A3" s="27" t="s">
        <v>83</v>
      </c>
      <c r="B3" s="27"/>
      <c r="C3" s="27" t="s">
        <v>83</v>
      </c>
      <c r="D3" s="27" t="s">
        <v>83</v>
      </c>
      <c r="E3" s="27" t="s">
        <v>83</v>
      </c>
      <c r="F3" s="27" t="s">
        <v>83</v>
      </c>
      <c r="G3" s="27" t="s">
        <v>83</v>
      </c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30" x14ac:dyDescent="0.55000000000000004">
      <c r="A4" s="27" t="str">
        <f>'درآمد ناشی از تغییر قیمت اوراق'!A4:Q4</f>
        <v>برای ماه منتهی به 1401/02/31</v>
      </c>
      <c r="B4" s="27"/>
      <c r="C4" s="27" t="s">
        <v>140</v>
      </c>
      <c r="D4" s="27" t="s">
        <v>140</v>
      </c>
      <c r="E4" s="27" t="s">
        <v>140</v>
      </c>
      <c r="F4" s="27" t="s">
        <v>140</v>
      </c>
      <c r="G4" s="27" t="s">
        <v>140</v>
      </c>
      <c r="H4" s="27"/>
      <c r="I4" s="27"/>
      <c r="J4" s="27"/>
      <c r="K4" s="27"/>
      <c r="L4" s="27"/>
      <c r="M4" s="27"/>
      <c r="N4" s="27"/>
      <c r="O4" s="27"/>
      <c r="P4" s="27"/>
      <c r="Q4" s="27"/>
    </row>
    <row r="6" spans="1:17" ht="30" x14ac:dyDescent="0.55000000000000004">
      <c r="A6" s="29" t="s">
        <v>3</v>
      </c>
      <c r="C6" s="30" t="s">
        <v>85</v>
      </c>
      <c r="D6" s="30" t="s">
        <v>85</v>
      </c>
      <c r="E6" s="30" t="s">
        <v>85</v>
      </c>
      <c r="F6" s="30" t="s">
        <v>85</v>
      </c>
      <c r="G6" s="30" t="s">
        <v>85</v>
      </c>
      <c r="H6" s="30" t="s">
        <v>85</v>
      </c>
      <c r="I6" s="30" t="s">
        <v>85</v>
      </c>
      <c r="K6" s="30" t="s">
        <v>86</v>
      </c>
      <c r="L6" s="30" t="s">
        <v>86</v>
      </c>
      <c r="M6" s="30" t="s">
        <v>86</v>
      </c>
      <c r="N6" s="30" t="s">
        <v>86</v>
      </c>
      <c r="O6" s="30" t="s">
        <v>86</v>
      </c>
      <c r="P6" s="30" t="s">
        <v>86</v>
      </c>
      <c r="Q6" s="30" t="s">
        <v>86</v>
      </c>
    </row>
    <row r="7" spans="1:17" ht="30" x14ac:dyDescent="0.55000000000000004">
      <c r="A7" s="30" t="s">
        <v>3</v>
      </c>
      <c r="C7" s="31" t="s">
        <v>7</v>
      </c>
      <c r="E7" s="31" t="s">
        <v>99</v>
      </c>
      <c r="G7" s="31" t="s">
        <v>100</v>
      </c>
      <c r="I7" s="31" t="s">
        <v>102</v>
      </c>
      <c r="K7" s="31" t="s">
        <v>7</v>
      </c>
      <c r="M7" s="31" t="s">
        <v>99</v>
      </c>
      <c r="O7" s="31" t="s">
        <v>100</v>
      </c>
      <c r="Q7" s="31" t="s">
        <v>102</v>
      </c>
    </row>
    <row r="8" spans="1:17" x14ac:dyDescent="0.55000000000000004">
      <c r="A8" s="32" t="s">
        <v>15</v>
      </c>
      <c r="B8" s="32"/>
      <c r="C8" s="33">
        <v>4808103</v>
      </c>
      <c r="D8" s="33"/>
      <c r="E8" s="33">
        <v>48186267510</v>
      </c>
      <c r="F8" s="33"/>
      <c r="G8" s="33">
        <v>37499455432</v>
      </c>
      <c r="H8" s="33"/>
      <c r="I8" s="33">
        <v>10686812078</v>
      </c>
      <c r="J8" s="33"/>
      <c r="K8" s="33">
        <v>7761883</v>
      </c>
      <c r="L8" s="33"/>
      <c r="M8" s="33">
        <v>72819963259</v>
      </c>
      <c r="N8" s="33"/>
      <c r="O8" s="33">
        <v>60343487821</v>
      </c>
      <c r="P8" s="33"/>
      <c r="Q8" s="33">
        <v>12476475438</v>
      </c>
    </row>
    <row r="9" spans="1:17" x14ac:dyDescent="0.55000000000000004">
      <c r="A9" s="32" t="s">
        <v>17</v>
      </c>
      <c r="B9" s="32"/>
      <c r="C9" s="33">
        <v>2393063</v>
      </c>
      <c r="D9" s="33"/>
      <c r="E9" s="33">
        <v>51498911750</v>
      </c>
      <c r="F9" s="33"/>
      <c r="G9" s="33">
        <v>43368531494</v>
      </c>
      <c r="H9" s="33"/>
      <c r="I9" s="33">
        <v>8130380256</v>
      </c>
      <c r="J9" s="33"/>
      <c r="K9" s="33">
        <v>8507712</v>
      </c>
      <c r="L9" s="33"/>
      <c r="M9" s="33">
        <v>160937239849</v>
      </c>
      <c r="N9" s="33"/>
      <c r="O9" s="33">
        <v>153177036679</v>
      </c>
      <c r="P9" s="33"/>
      <c r="Q9" s="33">
        <v>7760203170</v>
      </c>
    </row>
    <row r="10" spans="1:17" x14ac:dyDescent="0.55000000000000004">
      <c r="A10" s="32" t="s">
        <v>19</v>
      </c>
      <c r="B10" s="32"/>
      <c r="C10" s="33">
        <v>460694720</v>
      </c>
      <c r="D10" s="33"/>
      <c r="E10" s="33">
        <v>4644280092197</v>
      </c>
      <c r="F10" s="33"/>
      <c r="G10" s="33">
        <v>4644225523019</v>
      </c>
      <c r="H10" s="33"/>
      <c r="I10" s="33">
        <v>54569178</v>
      </c>
      <c r="J10" s="33"/>
      <c r="K10" s="33">
        <v>791662491</v>
      </c>
      <c r="L10" s="33"/>
      <c r="M10" s="33">
        <v>7980262542616</v>
      </c>
      <c r="N10" s="33"/>
      <c r="O10" s="33">
        <v>7983457000188</v>
      </c>
      <c r="P10" s="33"/>
      <c r="Q10" s="33">
        <v>-3194457572</v>
      </c>
    </row>
    <row r="11" spans="1:17" x14ac:dyDescent="0.55000000000000004">
      <c r="A11" s="32" t="s">
        <v>29</v>
      </c>
      <c r="B11" s="32"/>
      <c r="C11" s="33">
        <v>129000</v>
      </c>
      <c r="D11" s="33"/>
      <c r="E11" s="33">
        <v>4479974854</v>
      </c>
      <c r="F11" s="33"/>
      <c r="G11" s="33">
        <v>4457418209</v>
      </c>
      <c r="H11" s="33"/>
      <c r="I11" s="33">
        <v>22556645</v>
      </c>
      <c r="J11" s="33"/>
      <c r="K11" s="33">
        <v>129000</v>
      </c>
      <c r="L11" s="33"/>
      <c r="M11" s="33">
        <v>4479974854</v>
      </c>
      <c r="N11" s="33"/>
      <c r="O11" s="33">
        <v>4457418209</v>
      </c>
      <c r="P11" s="33"/>
      <c r="Q11" s="33">
        <v>22556645</v>
      </c>
    </row>
    <row r="12" spans="1:17" x14ac:dyDescent="0.55000000000000004">
      <c r="A12" s="32" t="s">
        <v>25</v>
      </c>
      <c r="B12" s="32"/>
      <c r="C12" s="33">
        <v>7745000</v>
      </c>
      <c r="D12" s="33"/>
      <c r="E12" s="33">
        <v>28697978243</v>
      </c>
      <c r="F12" s="33"/>
      <c r="G12" s="33">
        <v>23395843627</v>
      </c>
      <c r="H12" s="33"/>
      <c r="I12" s="33">
        <v>5302134616</v>
      </c>
      <c r="J12" s="33"/>
      <c r="K12" s="33">
        <v>8313991</v>
      </c>
      <c r="L12" s="33"/>
      <c r="M12" s="33">
        <v>30489400744</v>
      </c>
      <c r="N12" s="33"/>
      <c r="O12" s="33">
        <v>25111009989</v>
      </c>
      <c r="P12" s="33"/>
      <c r="Q12" s="33">
        <v>5378390755</v>
      </c>
    </row>
    <row r="13" spans="1:17" x14ac:dyDescent="0.55000000000000004">
      <c r="A13" s="32" t="s">
        <v>23</v>
      </c>
      <c r="B13" s="32"/>
      <c r="C13" s="34">
        <v>16300</v>
      </c>
      <c r="D13" s="32"/>
      <c r="E13" s="34">
        <v>717616353</v>
      </c>
      <c r="F13" s="32"/>
      <c r="G13" s="34">
        <v>712523059</v>
      </c>
      <c r="H13" s="32"/>
      <c r="I13" s="34">
        <v>5093294</v>
      </c>
      <c r="J13" s="32"/>
      <c r="K13" s="34">
        <v>19970</v>
      </c>
      <c r="L13" s="32"/>
      <c r="M13" s="34">
        <v>877114003</v>
      </c>
      <c r="N13" s="32"/>
      <c r="O13" s="34">
        <v>871819910</v>
      </c>
      <c r="P13" s="32"/>
      <c r="Q13" s="34">
        <v>5294093</v>
      </c>
    </row>
    <row r="14" spans="1:17" x14ac:dyDescent="0.55000000000000004">
      <c r="A14" s="32" t="s">
        <v>21</v>
      </c>
      <c r="B14" s="32"/>
      <c r="C14" s="34">
        <v>720</v>
      </c>
      <c r="D14" s="32"/>
      <c r="E14" s="34">
        <v>7283596</v>
      </c>
      <c r="F14" s="32"/>
      <c r="G14" s="34">
        <v>7210720</v>
      </c>
      <c r="H14" s="32"/>
      <c r="I14" s="34">
        <v>72876</v>
      </c>
      <c r="J14" s="32"/>
      <c r="K14" s="34">
        <v>289175</v>
      </c>
      <c r="L14" s="32"/>
      <c r="M14" s="34">
        <v>2893545577</v>
      </c>
      <c r="N14" s="32"/>
      <c r="O14" s="34">
        <v>2914454219</v>
      </c>
      <c r="P14" s="32"/>
      <c r="Q14" s="34">
        <v>-20908642</v>
      </c>
    </row>
    <row r="15" spans="1:17" x14ac:dyDescent="0.55000000000000004">
      <c r="A15" s="32" t="s">
        <v>27</v>
      </c>
      <c r="B15" s="32"/>
      <c r="C15" s="34">
        <v>600000</v>
      </c>
      <c r="D15" s="32"/>
      <c r="E15" s="34">
        <v>1254645757</v>
      </c>
      <c r="F15" s="32"/>
      <c r="G15" s="34">
        <v>1136385329</v>
      </c>
      <c r="H15" s="32"/>
      <c r="I15" s="34">
        <v>118260428</v>
      </c>
      <c r="J15" s="32"/>
      <c r="K15" s="34">
        <v>193115386</v>
      </c>
      <c r="L15" s="32"/>
      <c r="M15" s="34">
        <v>356447425976</v>
      </c>
      <c r="N15" s="32"/>
      <c r="O15" s="34">
        <v>364457159593</v>
      </c>
      <c r="P15" s="32"/>
      <c r="Q15" s="34">
        <v>-8009733617</v>
      </c>
    </row>
    <row r="16" spans="1:17" x14ac:dyDescent="0.55000000000000004">
      <c r="A16" s="32" t="s">
        <v>43</v>
      </c>
      <c r="B16" s="32"/>
      <c r="C16" s="34">
        <v>0</v>
      </c>
      <c r="D16" s="32"/>
      <c r="E16" s="34">
        <v>0</v>
      </c>
      <c r="F16" s="32"/>
      <c r="G16" s="34">
        <v>0</v>
      </c>
      <c r="H16" s="32"/>
      <c r="I16" s="34">
        <v>0</v>
      </c>
      <c r="J16" s="32"/>
      <c r="K16" s="34">
        <v>10000</v>
      </c>
      <c r="L16" s="32"/>
      <c r="M16" s="34">
        <v>9992750000</v>
      </c>
      <c r="N16" s="32"/>
      <c r="O16" s="34">
        <v>10007250000</v>
      </c>
      <c r="P16" s="32"/>
      <c r="Q16" s="34">
        <v>-14500000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5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5.85546875" style="10" bestFit="1" customWidth="1"/>
    <col min="2" max="2" width="1" style="10" customWidth="1"/>
    <col min="3" max="3" width="21.42578125" style="10" bestFit="1" customWidth="1"/>
    <col min="4" max="4" width="1" style="10" customWidth="1"/>
    <col min="5" max="5" width="22.85546875" style="10" bestFit="1" customWidth="1"/>
    <col min="6" max="6" width="1" style="10" customWidth="1"/>
    <col min="7" max="7" width="16.42578125" style="10" bestFit="1" customWidth="1"/>
    <col min="8" max="8" width="1" style="10" customWidth="1"/>
    <col min="9" max="9" width="22.85546875" style="10" bestFit="1" customWidth="1"/>
    <col min="10" max="10" width="1" style="10" customWidth="1"/>
    <col min="11" max="11" width="25.7109375" style="10" bestFit="1" customWidth="1"/>
    <col min="12" max="12" width="1" style="10" customWidth="1"/>
    <col min="13" max="13" width="21.42578125" style="10" bestFit="1" customWidth="1"/>
    <col min="14" max="14" width="1" style="10" customWidth="1"/>
    <col min="15" max="15" width="22.85546875" style="10" bestFit="1" customWidth="1"/>
    <col min="16" max="16" width="1" style="10" customWidth="1"/>
    <col min="17" max="17" width="19.140625" style="10" bestFit="1" customWidth="1"/>
    <col min="18" max="18" width="1" style="10" customWidth="1"/>
    <col min="19" max="19" width="22.85546875" style="10" bestFit="1" customWidth="1"/>
    <col min="20" max="20" width="1" style="10" customWidth="1"/>
    <col min="21" max="21" width="25.28515625" style="10" bestFit="1" customWidth="1"/>
    <col min="22" max="22" width="9.140625" style="10" customWidth="1"/>
    <col min="23" max="16384" width="9.140625" style="10"/>
  </cols>
  <sheetData>
    <row r="2" spans="1:21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</row>
    <row r="3" spans="1:21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</row>
    <row r="4" spans="1:21" ht="30" x14ac:dyDescent="0.55000000000000004">
      <c r="A4" s="11" t="str">
        <f>'درآمد ناشی از فروش'!A4:Q4</f>
        <v>برای ماه منتهی به 1401/02/31</v>
      </c>
      <c r="B4" s="11"/>
      <c r="C4" s="11"/>
      <c r="D4" s="11" t="s">
        <v>140</v>
      </c>
      <c r="E4" s="11" t="s">
        <v>140</v>
      </c>
      <c r="F4" s="11" t="s">
        <v>140</v>
      </c>
      <c r="G4" s="11" t="s">
        <v>140</v>
      </c>
      <c r="H4" s="11" t="s">
        <v>140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6" spans="1:21" ht="30" x14ac:dyDescent="0.55000000000000004">
      <c r="A6" s="12" t="s">
        <v>3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H6" s="13" t="s">
        <v>85</v>
      </c>
      <c r="I6" s="13" t="s">
        <v>85</v>
      </c>
      <c r="J6" s="13" t="s">
        <v>85</v>
      </c>
      <c r="K6" s="13" t="s">
        <v>85</v>
      </c>
      <c r="M6" s="13" t="s">
        <v>86</v>
      </c>
      <c r="N6" s="13" t="s">
        <v>86</v>
      </c>
      <c r="O6" s="13" t="s">
        <v>86</v>
      </c>
      <c r="P6" s="13" t="s">
        <v>86</v>
      </c>
      <c r="Q6" s="13" t="s">
        <v>86</v>
      </c>
      <c r="R6" s="13" t="s">
        <v>86</v>
      </c>
      <c r="S6" s="13" t="s">
        <v>86</v>
      </c>
      <c r="T6" s="13" t="s">
        <v>86</v>
      </c>
      <c r="U6" s="10" t="s">
        <v>86</v>
      </c>
    </row>
    <row r="7" spans="1:21" ht="30" x14ac:dyDescent="0.55000000000000004">
      <c r="A7" s="13" t="s">
        <v>3</v>
      </c>
      <c r="C7" s="14" t="s">
        <v>103</v>
      </c>
      <c r="E7" s="14" t="s">
        <v>104</v>
      </c>
      <c r="G7" s="14" t="s">
        <v>105</v>
      </c>
      <c r="I7" s="14" t="s">
        <v>62</v>
      </c>
      <c r="K7" s="14" t="s">
        <v>106</v>
      </c>
      <c r="M7" s="14" t="s">
        <v>103</v>
      </c>
      <c r="O7" s="14" t="s">
        <v>104</v>
      </c>
      <c r="Q7" s="14" t="s">
        <v>105</v>
      </c>
      <c r="S7" s="14" t="s">
        <v>62</v>
      </c>
      <c r="U7" s="10" t="s">
        <v>106</v>
      </c>
    </row>
    <row r="8" spans="1:21" x14ac:dyDescent="0.55000000000000004">
      <c r="A8" s="19" t="s">
        <v>15</v>
      </c>
      <c r="B8" s="19"/>
      <c r="C8" s="35">
        <v>0</v>
      </c>
      <c r="D8" s="35"/>
      <c r="E8" s="35">
        <v>-3163370172</v>
      </c>
      <c r="F8" s="35"/>
      <c r="G8" s="35">
        <v>10686812078</v>
      </c>
      <c r="H8" s="35"/>
      <c r="I8" s="35">
        <v>7523441906</v>
      </c>
      <c r="J8" s="35"/>
      <c r="K8" s="35" t="s">
        <v>107</v>
      </c>
      <c r="L8" s="35"/>
      <c r="M8" s="35">
        <v>0</v>
      </c>
      <c r="N8" s="35"/>
      <c r="O8" s="35">
        <v>4028973569</v>
      </c>
      <c r="P8" s="35"/>
      <c r="Q8" s="35">
        <v>12476475438</v>
      </c>
      <c r="R8" s="35"/>
      <c r="S8" s="35">
        <v>16505449007</v>
      </c>
      <c r="T8" s="19"/>
      <c r="U8" s="19" t="s">
        <v>108</v>
      </c>
    </row>
    <row r="9" spans="1:21" x14ac:dyDescent="0.55000000000000004">
      <c r="A9" s="19" t="s">
        <v>17</v>
      </c>
      <c r="B9" s="19"/>
      <c r="C9" s="35">
        <v>0</v>
      </c>
      <c r="D9" s="35"/>
      <c r="E9" s="35">
        <v>-31369626486</v>
      </c>
      <c r="F9" s="35"/>
      <c r="G9" s="35">
        <v>8130380256</v>
      </c>
      <c r="H9" s="35"/>
      <c r="I9" s="35">
        <v>-23239246230</v>
      </c>
      <c r="J9" s="35"/>
      <c r="K9" s="35" t="s">
        <v>109</v>
      </c>
      <c r="L9" s="35"/>
      <c r="M9" s="35">
        <v>0</v>
      </c>
      <c r="N9" s="35"/>
      <c r="O9" s="35">
        <v>59021718007</v>
      </c>
      <c r="P9" s="35"/>
      <c r="Q9" s="35">
        <v>7760203170</v>
      </c>
      <c r="R9" s="35"/>
      <c r="S9" s="35">
        <v>66781921177</v>
      </c>
      <c r="T9" s="19"/>
      <c r="U9" s="19" t="s">
        <v>110</v>
      </c>
    </row>
    <row r="10" spans="1:21" x14ac:dyDescent="0.55000000000000004">
      <c r="A10" s="19" t="s">
        <v>19</v>
      </c>
      <c r="B10" s="19"/>
      <c r="C10" s="35">
        <v>0</v>
      </c>
      <c r="D10" s="35"/>
      <c r="E10" s="35">
        <v>-2573874</v>
      </c>
      <c r="F10" s="35"/>
      <c r="G10" s="35">
        <v>54569178</v>
      </c>
      <c r="H10" s="35"/>
      <c r="I10" s="35">
        <v>51995304</v>
      </c>
      <c r="J10" s="35"/>
      <c r="K10" s="35" t="s">
        <v>111</v>
      </c>
      <c r="L10" s="35"/>
      <c r="M10" s="35">
        <v>0</v>
      </c>
      <c r="N10" s="35"/>
      <c r="O10" s="35">
        <v>270929282</v>
      </c>
      <c r="P10" s="35"/>
      <c r="Q10" s="35">
        <v>-3194457572</v>
      </c>
      <c r="R10" s="35"/>
      <c r="S10" s="35">
        <v>-2923528290</v>
      </c>
      <c r="T10" s="19"/>
      <c r="U10" s="19" t="s">
        <v>112</v>
      </c>
    </row>
    <row r="11" spans="1:21" x14ac:dyDescent="0.55000000000000004">
      <c r="A11" s="19" t="s">
        <v>29</v>
      </c>
      <c r="B11" s="19"/>
      <c r="C11" s="35">
        <v>0</v>
      </c>
      <c r="D11" s="35"/>
      <c r="E11" s="35">
        <v>180835059</v>
      </c>
      <c r="F11" s="35"/>
      <c r="G11" s="35">
        <v>22556645</v>
      </c>
      <c r="H11" s="35"/>
      <c r="I11" s="35">
        <v>203391704</v>
      </c>
      <c r="J11" s="35"/>
      <c r="K11" s="35" t="s">
        <v>113</v>
      </c>
      <c r="L11" s="35"/>
      <c r="M11" s="35">
        <v>0</v>
      </c>
      <c r="N11" s="35"/>
      <c r="O11" s="35">
        <v>180835059</v>
      </c>
      <c r="P11" s="35"/>
      <c r="Q11" s="35">
        <v>22556645</v>
      </c>
      <c r="R11" s="35"/>
      <c r="S11" s="35">
        <v>203391704</v>
      </c>
      <c r="T11" s="19"/>
      <c r="U11" s="19" t="s">
        <v>114</v>
      </c>
    </row>
    <row r="12" spans="1:21" x14ac:dyDescent="0.55000000000000004">
      <c r="A12" s="19" t="s">
        <v>25</v>
      </c>
      <c r="B12" s="19"/>
      <c r="C12" s="20">
        <v>0</v>
      </c>
      <c r="D12" s="19"/>
      <c r="E12" s="20">
        <v>3665011102</v>
      </c>
      <c r="F12" s="19"/>
      <c r="G12" s="35">
        <v>5302134616</v>
      </c>
      <c r="H12" s="19"/>
      <c r="I12" s="20">
        <v>8967145718</v>
      </c>
      <c r="J12" s="19"/>
      <c r="K12" s="36" t="s">
        <v>115</v>
      </c>
      <c r="L12" s="19"/>
      <c r="M12" s="20">
        <v>0</v>
      </c>
      <c r="N12" s="19"/>
      <c r="O12" s="20">
        <v>13010796310</v>
      </c>
      <c r="P12" s="19"/>
      <c r="Q12" s="35">
        <v>5378390755</v>
      </c>
      <c r="R12" s="19"/>
      <c r="S12" s="20">
        <v>18389187065</v>
      </c>
      <c r="T12" s="19"/>
      <c r="U12" s="19" t="s">
        <v>116</v>
      </c>
    </row>
    <row r="13" spans="1:21" x14ac:dyDescent="0.55000000000000004">
      <c r="A13" s="19" t="s">
        <v>23</v>
      </c>
      <c r="B13" s="19"/>
      <c r="C13" s="20">
        <v>0</v>
      </c>
      <c r="D13" s="19"/>
      <c r="E13" s="20">
        <v>1848695</v>
      </c>
      <c r="F13" s="19"/>
      <c r="G13" s="35">
        <v>5093294</v>
      </c>
      <c r="H13" s="19"/>
      <c r="I13" s="20">
        <v>6941989</v>
      </c>
      <c r="J13" s="19"/>
      <c r="K13" s="36" t="s">
        <v>117</v>
      </c>
      <c r="L13" s="19"/>
      <c r="M13" s="20">
        <v>0</v>
      </c>
      <c r="N13" s="19"/>
      <c r="O13" s="20">
        <v>1943572</v>
      </c>
      <c r="P13" s="19"/>
      <c r="Q13" s="35">
        <v>5294093</v>
      </c>
      <c r="R13" s="19"/>
      <c r="S13" s="20">
        <v>7237665</v>
      </c>
      <c r="T13" s="19"/>
      <c r="U13" s="19" t="s">
        <v>24</v>
      </c>
    </row>
    <row r="14" spans="1:21" x14ac:dyDescent="0.55000000000000004">
      <c r="A14" s="19" t="s">
        <v>21</v>
      </c>
      <c r="B14" s="19"/>
      <c r="C14" s="20">
        <v>0</v>
      </c>
      <c r="D14" s="19"/>
      <c r="E14" s="20">
        <v>7247666</v>
      </c>
      <c r="F14" s="19"/>
      <c r="G14" s="20">
        <v>72876</v>
      </c>
      <c r="H14" s="19"/>
      <c r="I14" s="20">
        <v>7320542</v>
      </c>
      <c r="J14" s="19"/>
      <c r="K14" s="36" t="s">
        <v>117</v>
      </c>
      <c r="L14" s="19"/>
      <c r="M14" s="20">
        <v>0</v>
      </c>
      <c r="N14" s="19"/>
      <c r="O14" s="20">
        <v>47647671</v>
      </c>
      <c r="P14" s="19"/>
      <c r="Q14" s="35">
        <v>-20908642</v>
      </c>
      <c r="R14" s="19"/>
      <c r="S14" s="20">
        <v>26739029</v>
      </c>
      <c r="T14" s="19"/>
      <c r="U14" s="19" t="s">
        <v>118</v>
      </c>
    </row>
    <row r="15" spans="1:21" x14ac:dyDescent="0.55000000000000004">
      <c r="A15" s="19" t="s">
        <v>27</v>
      </c>
      <c r="B15" s="19"/>
      <c r="C15" s="20">
        <v>0</v>
      </c>
      <c r="D15" s="19"/>
      <c r="E15" s="20">
        <v>-68602856578</v>
      </c>
      <c r="F15" s="19"/>
      <c r="G15" s="20">
        <v>118260428</v>
      </c>
      <c r="H15" s="19"/>
      <c r="I15" s="20">
        <v>-68484596150</v>
      </c>
      <c r="J15" s="19"/>
      <c r="K15" s="36" t="s">
        <v>119</v>
      </c>
      <c r="L15" s="19"/>
      <c r="M15" s="20">
        <v>0</v>
      </c>
      <c r="N15" s="19"/>
      <c r="O15" s="20">
        <v>26422630157</v>
      </c>
      <c r="P15" s="19"/>
      <c r="Q15" s="35">
        <v>-8009733617</v>
      </c>
      <c r="R15" s="19"/>
      <c r="S15" s="20">
        <v>18412896540</v>
      </c>
      <c r="T15" s="19"/>
      <c r="U15" s="19" t="s">
        <v>120</v>
      </c>
    </row>
  </sheetData>
  <mergeCells count="6">
    <mergeCell ref="A2:T2"/>
    <mergeCell ref="A3:T3"/>
    <mergeCell ref="A4:T4"/>
    <mergeCell ref="M6:T6"/>
    <mergeCell ref="C6:K6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9.140625" style="10" bestFit="1" customWidth="1"/>
    <col min="2" max="2" width="1" style="10" customWidth="1"/>
    <col min="3" max="3" width="21.28515625" style="10" bestFit="1" customWidth="1"/>
    <col min="4" max="4" width="1" style="10" customWidth="1"/>
    <col min="5" max="5" width="22.7109375" style="10" bestFit="1" customWidth="1"/>
    <col min="6" max="6" width="1" style="10" customWidth="1"/>
    <col min="7" max="7" width="16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1.28515625" style="10" bestFit="1" customWidth="1"/>
    <col min="12" max="12" width="1" style="10" customWidth="1"/>
    <col min="13" max="13" width="22.7109375" style="10" bestFit="1" customWidth="1"/>
    <col min="14" max="14" width="1" style="10" customWidth="1"/>
    <col min="15" max="15" width="16.28515625" style="10" bestFit="1" customWidth="1"/>
    <col min="16" max="16" width="1" style="10" customWidth="1"/>
    <col min="17" max="17" width="1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83</v>
      </c>
      <c r="B3" s="11"/>
      <c r="C3" s="11" t="s">
        <v>83</v>
      </c>
      <c r="D3" s="11" t="s">
        <v>83</v>
      </c>
      <c r="E3" s="11" t="s">
        <v>83</v>
      </c>
      <c r="F3" s="11" t="s">
        <v>83</v>
      </c>
      <c r="G3" s="11" t="s">
        <v>83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'سرمایه‌گذاری در سهام'!A4:T4</f>
        <v>برای ماه منتهی به 1401/02/31</v>
      </c>
      <c r="B4" s="11"/>
      <c r="C4" s="11" t="s">
        <v>140</v>
      </c>
      <c r="D4" s="11" t="s">
        <v>140</v>
      </c>
      <c r="E4" s="11" t="s">
        <v>140</v>
      </c>
      <c r="F4" s="11" t="s">
        <v>140</v>
      </c>
      <c r="G4" s="11" t="s">
        <v>140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87</v>
      </c>
      <c r="C6" s="13" t="s">
        <v>85</v>
      </c>
      <c r="D6" s="13" t="s">
        <v>85</v>
      </c>
      <c r="E6" s="13" t="s">
        <v>85</v>
      </c>
      <c r="F6" s="13" t="s">
        <v>85</v>
      </c>
      <c r="G6" s="13" t="s">
        <v>85</v>
      </c>
      <c r="H6" s="13" t="s">
        <v>85</v>
      </c>
      <c r="I6" s="13" t="s">
        <v>85</v>
      </c>
      <c r="K6" s="13" t="s">
        <v>86</v>
      </c>
      <c r="L6" s="13" t="s">
        <v>86</v>
      </c>
      <c r="M6" s="13" t="s">
        <v>86</v>
      </c>
      <c r="N6" s="13" t="s">
        <v>86</v>
      </c>
      <c r="O6" s="13" t="s">
        <v>86</v>
      </c>
      <c r="P6" s="13" t="s">
        <v>86</v>
      </c>
      <c r="Q6" s="13" t="s">
        <v>86</v>
      </c>
    </row>
    <row r="7" spans="1:17" ht="30" x14ac:dyDescent="0.55000000000000004">
      <c r="A7" s="13" t="s">
        <v>87</v>
      </c>
      <c r="C7" s="14" t="s">
        <v>121</v>
      </c>
      <c r="E7" s="14" t="s">
        <v>104</v>
      </c>
      <c r="G7" s="14" t="s">
        <v>105</v>
      </c>
      <c r="I7" s="14" t="s">
        <v>122</v>
      </c>
      <c r="K7" s="14" t="s">
        <v>121</v>
      </c>
      <c r="M7" s="14" t="s">
        <v>104</v>
      </c>
      <c r="O7" s="14" t="s">
        <v>105</v>
      </c>
      <c r="Q7" s="14" t="s">
        <v>122</v>
      </c>
    </row>
    <row r="8" spans="1:17" x14ac:dyDescent="0.55000000000000004">
      <c r="A8" s="18" t="s">
        <v>43</v>
      </c>
      <c r="B8" s="19"/>
      <c r="C8" s="35">
        <v>94261807</v>
      </c>
      <c r="D8" s="35"/>
      <c r="E8" s="35">
        <v>-53940000</v>
      </c>
      <c r="F8" s="35"/>
      <c r="G8" s="35">
        <v>0</v>
      </c>
      <c r="H8" s="35"/>
      <c r="I8" s="35">
        <v>40321807</v>
      </c>
      <c r="J8" s="35"/>
      <c r="K8" s="35">
        <v>145422740</v>
      </c>
      <c r="L8" s="35"/>
      <c r="M8" s="35">
        <v>-53940000</v>
      </c>
      <c r="N8" s="35"/>
      <c r="O8" s="35">
        <v>-14500000</v>
      </c>
      <c r="P8" s="35"/>
      <c r="Q8" s="35">
        <v>76982740</v>
      </c>
    </row>
    <row r="9" spans="1:17" x14ac:dyDescent="0.55000000000000004">
      <c r="A9" s="18"/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spans="1:17" x14ac:dyDescent="0.55000000000000004">
      <c r="A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7.7109375" style="10" bestFit="1" customWidth="1"/>
    <col min="2" max="2" width="1" style="10" customWidth="1"/>
    <col min="3" max="3" width="20.28515625" style="10" bestFit="1" customWidth="1"/>
    <col min="4" max="4" width="1" style="10" customWidth="1"/>
    <col min="5" max="5" width="41.28515625" style="10" bestFit="1" customWidth="1"/>
    <col min="6" max="6" width="1" style="10" customWidth="1"/>
    <col min="7" max="7" width="36" style="10" bestFit="1" customWidth="1"/>
    <col min="8" max="8" width="1" style="10" customWidth="1"/>
    <col min="9" max="9" width="41.28515625" style="10" bestFit="1" customWidth="1"/>
    <col min="10" max="10" width="1" style="10" customWidth="1"/>
    <col min="11" max="11" width="36" style="10" bestFit="1" customWidth="1"/>
    <col min="12" max="12" width="1" style="10" customWidth="1"/>
    <col min="13" max="13" width="9.140625" style="10" customWidth="1"/>
    <col min="14" max="16384" width="9.140625" style="10"/>
  </cols>
  <sheetData>
    <row r="2" spans="1:11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</row>
    <row r="3" spans="1:11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 t="s">
        <v>83</v>
      </c>
      <c r="F3" s="11" t="s">
        <v>83</v>
      </c>
      <c r="G3" s="11"/>
      <c r="H3" s="11"/>
      <c r="I3" s="11"/>
      <c r="J3" s="11"/>
      <c r="K3" s="11"/>
    </row>
    <row r="4" spans="1:11" ht="30" x14ac:dyDescent="0.55000000000000004">
      <c r="A4" s="11" t="str">
        <f>'سرمایه‌گذاری در اوراق بهادار'!A4:Q4</f>
        <v>برای ماه منتهی به 1401/02/31</v>
      </c>
      <c r="B4" s="11" t="s">
        <v>140</v>
      </c>
      <c r="C4" s="11" t="s">
        <v>140</v>
      </c>
      <c r="D4" s="11" t="s">
        <v>140</v>
      </c>
      <c r="E4" s="11" t="s">
        <v>140</v>
      </c>
      <c r="F4" s="11" t="s">
        <v>140</v>
      </c>
      <c r="G4" s="11"/>
      <c r="H4" s="11"/>
      <c r="I4" s="11"/>
      <c r="J4" s="11"/>
      <c r="K4" s="11"/>
    </row>
    <row r="6" spans="1:11" ht="30" x14ac:dyDescent="0.55000000000000004">
      <c r="A6" s="13" t="s">
        <v>123</v>
      </c>
      <c r="B6" s="13" t="s">
        <v>123</v>
      </c>
      <c r="C6" s="13" t="s">
        <v>123</v>
      </c>
      <c r="E6" s="13" t="s">
        <v>85</v>
      </c>
      <c r="F6" s="13" t="s">
        <v>85</v>
      </c>
      <c r="G6" s="13" t="s">
        <v>85</v>
      </c>
      <c r="I6" s="13" t="s">
        <v>86</v>
      </c>
      <c r="J6" s="13" t="s">
        <v>86</v>
      </c>
      <c r="K6" s="13" t="s">
        <v>86</v>
      </c>
    </row>
    <row r="7" spans="1:11" ht="30" x14ac:dyDescent="0.55000000000000004">
      <c r="A7" s="14" t="s">
        <v>124</v>
      </c>
      <c r="C7" s="14" t="s">
        <v>59</v>
      </c>
      <c r="E7" s="14" t="s">
        <v>125</v>
      </c>
      <c r="G7" s="14" t="s">
        <v>126</v>
      </c>
      <c r="I7" s="14" t="s">
        <v>125</v>
      </c>
      <c r="K7" s="14" t="s">
        <v>126</v>
      </c>
    </row>
    <row r="8" spans="1:11" x14ac:dyDescent="0.55000000000000004">
      <c r="A8" s="10" t="s">
        <v>65</v>
      </c>
      <c r="C8" s="10" t="s">
        <v>66</v>
      </c>
      <c r="E8" s="25">
        <v>3717</v>
      </c>
      <c r="F8" s="25"/>
      <c r="G8" s="25" t="s">
        <v>92</v>
      </c>
      <c r="H8" s="25"/>
      <c r="I8" s="25">
        <v>6223614</v>
      </c>
      <c r="J8" s="25"/>
      <c r="K8" s="25" t="s">
        <v>92</v>
      </c>
    </row>
    <row r="9" spans="1:11" x14ac:dyDescent="0.55000000000000004">
      <c r="A9" s="10" t="s">
        <v>65</v>
      </c>
      <c r="C9" s="10" t="s">
        <v>76</v>
      </c>
      <c r="E9" s="25">
        <v>0</v>
      </c>
      <c r="F9" s="25"/>
      <c r="G9" s="25" t="s">
        <v>92</v>
      </c>
      <c r="H9" s="25"/>
      <c r="I9" s="25">
        <v>270844</v>
      </c>
      <c r="J9" s="25"/>
      <c r="K9" s="25" t="s">
        <v>92</v>
      </c>
    </row>
    <row r="10" spans="1:11" x14ac:dyDescent="0.55000000000000004">
      <c r="A10" s="10" t="s">
        <v>65</v>
      </c>
      <c r="C10" s="10" t="s">
        <v>78</v>
      </c>
      <c r="E10" s="25">
        <v>0</v>
      </c>
      <c r="F10" s="25"/>
      <c r="G10" s="25" t="s">
        <v>92</v>
      </c>
      <c r="H10" s="25"/>
      <c r="I10" s="25">
        <v>8327331</v>
      </c>
      <c r="J10" s="25"/>
      <c r="K10" s="25" t="s">
        <v>92</v>
      </c>
    </row>
  </sheetData>
  <mergeCells count="6">
    <mergeCell ref="I6:K6"/>
    <mergeCell ref="A2:K2"/>
    <mergeCell ref="A3:K3"/>
    <mergeCell ref="A4:K4"/>
    <mergeCell ref="A6:C6"/>
    <mergeCell ref="E6:G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sqref="A1:XFD1048576"/>
    </sheetView>
  </sheetViews>
  <sheetFormatPr defaultColWidth="9.140625" defaultRowHeight="21" x14ac:dyDescent="0.55000000000000004"/>
  <cols>
    <col min="1" max="1" width="35.7109375" style="10" bestFit="1" customWidth="1"/>
    <col min="2" max="2" width="1" style="10" customWidth="1"/>
    <col min="3" max="3" width="14.2851562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9.140625" style="10" customWidth="1"/>
    <col min="8" max="16384" width="9.140625" style="10"/>
  </cols>
  <sheetData>
    <row r="2" spans="1:5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/>
    </row>
    <row r="3" spans="1:5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/>
    </row>
    <row r="4" spans="1:5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/>
    </row>
    <row r="6" spans="1:5" ht="30" x14ac:dyDescent="0.55000000000000004">
      <c r="A6" s="12" t="s">
        <v>127</v>
      </c>
      <c r="C6" s="14" t="s">
        <v>85</v>
      </c>
      <c r="E6" s="14" t="s">
        <v>6</v>
      </c>
    </row>
    <row r="7" spans="1:5" ht="30" x14ac:dyDescent="0.55000000000000004">
      <c r="A7" s="13" t="s">
        <v>127</v>
      </c>
      <c r="C7" s="14" t="s">
        <v>62</v>
      </c>
      <c r="E7" s="14" t="s">
        <v>62</v>
      </c>
    </row>
    <row r="8" spans="1:5" x14ac:dyDescent="0.55000000000000004">
      <c r="A8" s="19" t="s">
        <v>127</v>
      </c>
      <c r="B8" s="19"/>
      <c r="C8" s="20">
        <v>1954036586</v>
      </c>
      <c r="D8" s="19"/>
      <c r="E8" s="20">
        <v>4143106561</v>
      </c>
    </row>
    <row r="9" spans="1:5" x14ac:dyDescent="0.55000000000000004">
      <c r="A9" s="19" t="s">
        <v>128</v>
      </c>
      <c r="B9" s="19"/>
      <c r="C9" s="20">
        <v>0</v>
      </c>
      <c r="D9" s="19"/>
      <c r="E9" s="20">
        <v>0</v>
      </c>
    </row>
    <row r="10" spans="1:5" x14ac:dyDescent="0.55000000000000004">
      <c r="A10" s="19" t="s">
        <v>129</v>
      </c>
      <c r="B10" s="19"/>
      <c r="C10" s="20">
        <v>0</v>
      </c>
      <c r="D10" s="19"/>
      <c r="E10" s="20">
        <v>0</v>
      </c>
    </row>
    <row r="11" spans="1:5" x14ac:dyDescent="0.55000000000000004">
      <c r="A11" s="19" t="s">
        <v>92</v>
      </c>
      <c r="B11" s="19"/>
      <c r="C11" s="20">
        <v>1954036586</v>
      </c>
      <c r="D11" s="19"/>
      <c r="E11" s="20">
        <v>4143106561</v>
      </c>
    </row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9"/>
  <sheetViews>
    <sheetView rightToLeft="1" tabSelected="1" workbookViewId="0">
      <selection sqref="A1:XFD1048576"/>
    </sheetView>
  </sheetViews>
  <sheetFormatPr defaultColWidth="9.140625" defaultRowHeight="21" x14ac:dyDescent="0.55000000000000004"/>
  <cols>
    <col min="1" max="1" width="24" style="10" bestFit="1" customWidth="1"/>
    <col min="2" max="2" width="1" style="10" customWidth="1"/>
    <col min="3" max="3" width="18.7109375" style="10" bestFit="1" customWidth="1"/>
    <col min="4" max="4" width="1" style="10" customWidth="1"/>
    <col min="5" max="5" width="25.7109375" style="10" bestFit="1" customWidth="1"/>
    <col min="6" max="6" width="1" style="10" customWidth="1"/>
    <col min="7" max="7" width="38.7109375" style="10" bestFit="1" customWidth="1"/>
    <col min="8" max="8" width="1" style="10" customWidth="1"/>
    <col min="9" max="9" width="9.140625" style="10" customWidth="1"/>
    <col min="10" max="16384" width="9.140625" style="10"/>
  </cols>
  <sheetData>
    <row r="2" spans="1:7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/>
      <c r="G2" s="11"/>
    </row>
    <row r="3" spans="1:7" ht="30" x14ac:dyDescent="0.55000000000000004">
      <c r="A3" s="11" t="s">
        <v>83</v>
      </c>
      <c r="B3" s="11" t="s">
        <v>83</v>
      </c>
      <c r="C3" s="11" t="s">
        <v>83</v>
      </c>
      <c r="D3" s="11" t="s">
        <v>83</v>
      </c>
      <c r="E3" s="11" t="s">
        <v>83</v>
      </c>
      <c r="F3" s="11"/>
      <c r="G3" s="11"/>
    </row>
    <row r="4" spans="1:7" ht="30" x14ac:dyDescent="0.55000000000000004">
      <c r="A4" s="11" t="s">
        <v>2</v>
      </c>
      <c r="B4" s="11" t="s">
        <v>2</v>
      </c>
      <c r="C4" s="11" t="s">
        <v>2</v>
      </c>
      <c r="D4" s="11" t="s">
        <v>2</v>
      </c>
      <c r="E4" s="11" t="s">
        <v>2</v>
      </c>
      <c r="F4" s="11"/>
      <c r="G4" s="11"/>
    </row>
    <row r="6" spans="1:7" ht="30" x14ac:dyDescent="0.55000000000000004">
      <c r="A6" s="14" t="s">
        <v>87</v>
      </c>
      <c r="C6" s="14" t="s">
        <v>62</v>
      </c>
      <c r="E6" s="14" t="s">
        <v>106</v>
      </c>
      <c r="G6" s="14" t="s">
        <v>13</v>
      </c>
    </row>
    <row r="7" spans="1:7" x14ac:dyDescent="0.55000000000000004">
      <c r="A7" s="19" t="s">
        <v>130</v>
      </c>
      <c r="B7" s="19"/>
      <c r="C7" s="35">
        <v>-74963605217</v>
      </c>
      <c r="D7" s="19"/>
      <c r="E7" s="37" t="s">
        <v>131</v>
      </c>
      <c r="F7" s="36"/>
      <c r="G7" s="37" t="s">
        <v>132</v>
      </c>
    </row>
    <row r="8" spans="1:7" x14ac:dyDescent="0.55000000000000004">
      <c r="A8" s="19" t="s">
        <v>133</v>
      </c>
      <c r="B8" s="19"/>
      <c r="C8" s="35">
        <v>40321807</v>
      </c>
      <c r="D8" s="19"/>
      <c r="E8" s="37" t="s">
        <v>134</v>
      </c>
      <c r="F8" s="36"/>
      <c r="G8" s="37" t="s">
        <v>72</v>
      </c>
    </row>
    <row r="9" spans="1:7" x14ac:dyDescent="0.55000000000000004">
      <c r="A9" s="19" t="s">
        <v>135</v>
      </c>
      <c r="B9" s="19"/>
      <c r="C9" s="35">
        <v>3717</v>
      </c>
      <c r="D9" s="19"/>
      <c r="E9" s="37" t="s">
        <v>72</v>
      </c>
      <c r="F9" s="36"/>
      <c r="G9" s="37" t="s">
        <v>72</v>
      </c>
    </row>
  </sheetData>
  <mergeCells count="3"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17"/>
  <sheetViews>
    <sheetView rightToLeft="1" workbookViewId="0">
      <selection activeCell="M7" sqref="M7:O7"/>
    </sheetView>
  </sheetViews>
  <sheetFormatPr defaultColWidth="9.140625" defaultRowHeight="21" x14ac:dyDescent="0.55000000000000004"/>
  <cols>
    <col min="1" max="1" width="30" style="10" customWidth="1"/>
    <col min="2" max="2" width="1" style="10" customWidth="1"/>
    <col min="3" max="3" width="12.85546875" style="10" bestFit="1" customWidth="1"/>
    <col min="4" max="4" width="1" style="10" customWidth="1"/>
    <col min="5" max="5" width="18.85546875" style="10" bestFit="1" customWidth="1"/>
    <col min="6" max="6" width="1" style="10" customWidth="1"/>
    <col min="7" max="7" width="23.7109375" style="10" bestFit="1" customWidth="1"/>
    <col min="8" max="8" width="1" style="10" customWidth="1"/>
    <col min="9" max="9" width="13.140625" style="10" bestFit="1" customWidth="1"/>
    <col min="10" max="10" width="1" style="10" customWidth="1"/>
    <col min="11" max="11" width="18.85546875" style="10" bestFit="1" customWidth="1"/>
    <col min="12" max="12" width="1" style="10" customWidth="1"/>
    <col min="13" max="13" width="14.5703125" style="10" bestFit="1" customWidth="1"/>
    <col min="14" max="14" width="1" style="10" customWidth="1"/>
    <col min="15" max="15" width="18.42578125" style="10" bestFit="1" customWidth="1"/>
    <col min="16" max="16" width="1" style="10" customWidth="1"/>
    <col min="17" max="17" width="13.42578125" style="10" bestFit="1" customWidth="1"/>
    <col min="18" max="18" width="1" style="10" customWidth="1"/>
    <col min="19" max="19" width="13.85546875" style="10" bestFit="1" customWidth="1"/>
    <col min="20" max="20" width="1" style="10" customWidth="1"/>
    <col min="21" max="21" width="18.85546875" style="10" bestFit="1" customWidth="1"/>
    <col min="22" max="22" width="1" style="10" customWidth="1"/>
    <col min="23" max="23" width="23.7109375" style="10" bestFit="1" customWidth="1"/>
    <col min="24" max="24" width="1" style="10" customWidth="1"/>
    <col min="25" max="25" width="38.7109375" style="10" bestFit="1" customWidth="1"/>
    <col min="26" max="26" width="1" style="10" customWidth="1"/>
    <col min="27" max="27" width="9.140625" style="10" customWidth="1"/>
    <col min="28" max="16384" width="9.140625" style="10"/>
  </cols>
  <sheetData>
    <row r="2" spans="1:25" ht="30" x14ac:dyDescent="0.55000000000000004">
      <c r="A2" s="11" t="s">
        <v>0</v>
      </c>
      <c r="B2" s="11"/>
      <c r="C2" s="11"/>
      <c r="D2" s="11"/>
      <c r="E2" s="11" t="s">
        <v>0</v>
      </c>
      <c r="F2" s="11" t="s">
        <v>0</v>
      </c>
      <c r="G2" s="11" t="s">
        <v>0</v>
      </c>
      <c r="H2" s="11" t="s">
        <v>0</v>
      </c>
      <c r="I2" s="11" t="s">
        <v>0</v>
      </c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30" x14ac:dyDescent="0.55000000000000004">
      <c r="A3" s="11" t="s">
        <v>1</v>
      </c>
      <c r="B3" s="11"/>
      <c r="C3" s="11"/>
      <c r="D3" s="11"/>
      <c r="E3" s="11" t="s">
        <v>1</v>
      </c>
      <c r="F3" s="11" t="s">
        <v>1</v>
      </c>
      <c r="G3" s="11" t="s">
        <v>1</v>
      </c>
      <c r="H3" s="11" t="s">
        <v>1</v>
      </c>
      <c r="I3" s="11" t="s">
        <v>1</v>
      </c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30" x14ac:dyDescent="0.55000000000000004">
      <c r="A4" s="11" t="s">
        <v>2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</row>
    <row r="6" spans="1:25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I6" s="13" t="s">
        <v>5</v>
      </c>
      <c r="J6" s="13" t="s">
        <v>5</v>
      </c>
      <c r="K6" s="13" t="s">
        <v>5</v>
      </c>
      <c r="L6" s="13" t="s">
        <v>5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  <c r="T6" s="13" t="s">
        <v>6</v>
      </c>
      <c r="U6" s="13" t="s">
        <v>6</v>
      </c>
      <c r="V6" s="13" t="s">
        <v>6</v>
      </c>
      <c r="W6" s="13" t="s">
        <v>6</v>
      </c>
      <c r="X6" s="13" t="s">
        <v>6</v>
      </c>
      <c r="Y6" s="13" t="s">
        <v>6</v>
      </c>
    </row>
    <row r="7" spans="1:25" ht="30" x14ac:dyDescent="0.55000000000000004">
      <c r="A7" s="12" t="s">
        <v>3</v>
      </c>
      <c r="C7" s="12" t="s">
        <v>7</v>
      </c>
      <c r="E7" s="12" t="s">
        <v>8</v>
      </c>
      <c r="G7" s="12" t="s">
        <v>9</v>
      </c>
      <c r="I7" s="13" t="s">
        <v>10</v>
      </c>
      <c r="J7" s="13" t="s">
        <v>10</v>
      </c>
      <c r="K7" s="13" t="s">
        <v>10</v>
      </c>
      <c r="M7" s="13" t="s">
        <v>11</v>
      </c>
      <c r="N7" s="13" t="s">
        <v>11</v>
      </c>
      <c r="O7" s="13" t="s">
        <v>11</v>
      </c>
      <c r="Q7" s="12" t="s">
        <v>7</v>
      </c>
      <c r="S7" s="12" t="s">
        <v>12</v>
      </c>
      <c r="U7" s="12" t="s">
        <v>8</v>
      </c>
      <c r="W7" s="12" t="s">
        <v>9</v>
      </c>
      <c r="Y7" s="12" t="s">
        <v>13</v>
      </c>
    </row>
    <row r="8" spans="1:25" ht="30" x14ac:dyDescent="0.55000000000000004">
      <c r="A8" s="13" t="s">
        <v>3</v>
      </c>
      <c r="C8" s="13" t="s">
        <v>7</v>
      </c>
      <c r="E8" s="13" t="s">
        <v>8</v>
      </c>
      <c r="G8" s="13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3" t="s">
        <v>7</v>
      </c>
      <c r="S8" s="13" t="s">
        <v>12</v>
      </c>
      <c r="U8" s="13" t="s">
        <v>8</v>
      </c>
      <c r="W8" s="13" t="s">
        <v>9</v>
      </c>
      <c r="Y8" s="13" t="s">
        <v>13</v>
      </c>
    </row>
    <row r="9" spans="1:25" x14ac:dyDescent="0.55000000000000004">
      <c r="A9" s="10" t="s">
        <v>15</v>
      </c>
      <c r="C9" s="15">
        <v>6137591</v>
      </c>
      <c r="D9" s="15"/>
      <c r="E9" s="15">
        <v>51031287446</v>
      </c>
      <c r="F9" s="15"/>
      <c r="G9" s="15">
        <v>54951020820.326401</v>
      </c>
      <c r="H9" s="15"/>
      <c r="I9" s="15">
        <v>675000</v>
      </c>
      <c r="J9" s="15"/>
      <c r="K9" s="15">
        <v>7023348013</v>
      </c>
      <c r="L9" s="15"/>
      <c r="M9" s="15">
        <v>-4808103</v>
      </c>
      <c r="N9" s="15"/>
      <c r="O9" s="15">
        <v>48186267510</v>
      </c>
      <c r="P9" s="15"/>
      <c r="Q9" s="15">
        <v>2004488</v>
      </c>
      <c r="R9" s="15"/>
      <c r="S9" s="15">
        <v>10640</v>
      </c>
      <c r="T9" s="15"/>
      <c r="U9" s="15">
        <v>18064185375</v>
      </c>
      <c r="V9" s="15"/>
      <c r="W9" s="15">
        <v>21311543228.236801</v>
      </c>
      <c r="Y9" s="16" t="s">
        <v>16</v>
      </c>
    </row>
    <row r="10" spans="1:25" x14ac:dyDescent="0.55000000000000004">
      <c r="A10" s="10" t="s">
        <v>17</v>
      </c>
      <c r="C10" s="15">
        <v>22212314</v>
      </c>
      <c r="D10" s="15"/>
      <c r="E10" s="15">
        <v>513614335074</v>
      </c>
      <c r="F10" s="15"/>
      <c r="G10" s="15">
        <v>489631244068.40198</v>
      </c>
      <c r="H10" s="15"/>
      <c r="I10" s="15">
        <v>885023</v>
      </c>
      <c r="J10" s="15"/>
      <c r="K10" s="15">
        <v>19566227699</v>
      </c>
      <c r="L10" s="15"/>
      <c r="M10" s="15">
        <v>-2393063</v>
      </c>
      <c r="N10" s="15"/>
      <c r="O10" s="15">
        <v>51498911750</v>
      </c>
      <c r="P10" s="15"/>
      <c r="Q10" s="15">
        <v>20704274</v>
      </c>
      <c r="R10" s="15"/>
      <c r="S10" s="15">
        <v>21000</v>
      </c>
      <c r="T10" s="15"/>
      <c r="U10" s="15">
        <v>477930014723</v>
      </c>
      <c r="V10" s="15"/>
      <c r="W10" s="15">
        <v>434459313786.96002</v>
      </c>
      <c r="Y10" s="16" t="s">
        <v>18</v>
      </c>
    </row>
    <row r="11" spans="1:25" x14ac:dyDescent="0.55000000000000004">
      <c r="A11" s="10" t="s">
        <v>19</v>
      </c>
      <c r="C11" s="15">
        <v>22050959</v>
      </c>
      <c r="D11" s="15"/>
      <c r="E11" s="15">
        <v>222191877799</v>
      </c>
      <c r="F11" s="15"/>
      <c r="G11" s="15">
        <v>222474505476.38699</v>
      </c>
      <c r="H11" s="15"/>
      <c r="I11" s="15">
        <v>460469573</v>
      </c>
      <c r="J11" s="15"/>
      <c r="K11" s="15">
        <v>4641956564509</v>
      </c>
      <c r="L11" s="15"/>
      <c r="M11" s="15">
        <v>-460694720</v>
      </c>
      <c r="N11" s="15"/>
      <c r="O11" s="15">
        <v>4644280092197</v>
      </c>
      <c r="P11" s="15"/>
      <c r="Q11" s="15">
        <v>21825812</v>
      </c>
      <c r="R11" s="15"/>
      <c r="S11" s="15">
        <v>10091</v>
      </c>
      <c r="T11" s="15"/>
      <c r="U11" s="15">
        <v>219922919187</v>
      </c>
      <c r="V11" s="15"/>
      <c r="W11" s="15">
        <v>220202973091.58301</v>
      </c>
      <c r="Y11" s="16" t="s">
        <v>20</v>
      </c>
    </row>
    <row r="12" spans="1:25" x14ac:dyDescent="0.55000000000000004">
      <c r="A12" s="10" t="s">
        <v>21</v>
      </c>
      <c r="C12" s="15">
        <v>720</v>
      </c>
      <c r="D12" s="15"/>
      <c r="E12" s="15">
        <v>12100829035</v>
      </c>
      <c r="F12" s="15"/>
      <c r="G12" s="15">
        <v>7266317.3099999996</v>
      </c>
      <c r="H12" s="15"/>
      <c r="I12" s="15">
        <v>93330</v>
      </c>
      <c r="J12" s="15"/>
      <c r="K12" s="15">
        <v>936742154</v>
      </c>
      <c r="L12" s="15"/>
      <c r="M12" s="15">
        <v>-720</v>
      </c>
      <c r="N12" s="15"/>
      <c r="O12" s="15">
        <v>7283596</v>
      </c>
      <c r="P12" s="15"/>
      <c r="Q12" s="15">
        <v>1295652</v>
      </c>
      <c r="R12" s="15"/>
      <c r="S12" s="15">
        <v>10090</v>
      </c>
      <c r="T12" s="15"/>
      <c r="U12" s="15">
        <v>26046059594</v>
      </c>
      <c r="V12" s="15"/>
      <c r="W12" s="15">
        <v>13070677468.372499</v>
      </c>
      <c r="Y12" s="16" t="s">
        <v>22</v>
      </c>
    </row>
    <row r="13" spans="1:25" x14ac:dyDescent="0.55000000000000004">
      <c r="A13" s="10" t="s">
        <v>21</v>
      </c>
      <c r="C13" s="15">
        <v>1202322</v>
      </c>
      <c r="D13" s="15"/>
      <c r="E13" s="15">
        <v>12100829035</v>
      </c>
      <c r="F13" s="15"/>
      <c r="G13" s="15">
        <v>12133962723.324699</v>
      </c>
      <c r="H13" s="15"/>
      <c r="I13" s="15">
        <v>93330</v>
      </c>
      <c r="J13" s="15"/>
      <c r="K13" s="15">
        <v>936742154</v>
      </c>
      <c r="L13" s="15"/>
      <c r="M13" s="15">
        <v>-720</v>
      </c>
      <c r="N13" s="15"/>
      <c r="O13" s="15">
        <v>7283596</v>
      </c>
      <c r="P13" s="15"/>
      <c r="Q13" s="15">
        <v>1295652</v>
      </c>
      <c r="R13" s="15"/>
      <c r="S13" s="15">
        <v>10090</v>
      </c>
      <c r="T13" s="15"/>
      <c r="U13" s="15">
        <v>26046059594</v>
      </c>
      <c r="V13" s="15"/>
      <c r="W13" s="15">
        <v>13070677468.372499</v>
      </c>
      <c r="Y13" s="16" t="s">
        <v>22</v>
      </c>
    </row>
    <row r="14" spans="1:25" x14ac:dyDescent="0.55000000000000004">
      <c r="A14" s="10" t="s">
        <v>23</v>
      </c>
      <c r="C14" s="15">
        <v>3700</v>
      </c>
      <c r="D14" s="15"/>
      <c r="E14" s="15">
        <v>161350246</v>
      </c>
      <c r="F14" s="15"/>
      <c r="G14" s="15">
        <v>161445123.36250001</v>
      </c>
      <c r="H14" s="15"/>
      <c r="I14" s="15">
        <v>15520</v>
      </c>
      <c r="J14" s="15"/>
      <c r="K14" s="15">
        <v>678814979</v>
      </c>
      <c r="L14" s="15"/>
      <c r="M14" s="15">
        <v>-16300</v>
      </c>
      <c r="N14" s="15"/>
      <c r="O14" s="15">
        <v>717616353</v>
      </c>
      <c r="P14" s="15"/>
      <c r="Q14" s="15">
        <v>2920</v>
      </c>
      <c r="R14" s="15"/>
      <c r="S14" s="15">
        <v>44387</v>
      </c>
      <c r="T14" s="15"/>
      <c r="U14" s="15">
        <v>127642166</v>
      </c>
      <c r="V14" s="15"/>
      <c r="W14" s="15">
        <v>129585738.11750001</v>
      </c>
      <c r="Y14" s="16" t="s">
        <v>24</v>
      </c>
    </row>
    <row r="15" spans="1:25" x14ac:dyDescent="0.55000000000000004">
      <c r="A15" s="10" t="s">
        <v>25</v>
      </c>
      <c r="C15" s="15">
        <v>32241839</v>
      </c>
      <c r="D15" s="15"/>
      <c r="E15" s="15">
        <v>107734848526</v>
      </c>
      <c r="F15" s="15"/>
      <c r="G15" s="15">
        <v>106574944849.407</v>
      </c>
      <c r="H15" s="15"/>
      <c r="I15" s="15">
        <v>1140000</v>
      </c>
      <c r="J15" s="15"/>
      <c r="K15" s="15">
        <v>4174349999</v>
      </c>
      <c r="L15" s="15"/>
      <c r="M15" s="15">
        <v>-7745000</v>
      </c>
      <c r="N15" s="15"/>
      <c r="O15" s="15">
        <v>28697978243</v>
      </c>
      <c r="P15" s="15"/>
      <c r="Q15" s="15">
        <v>25636839</v>
      </c>
      <c r="R15" s="15"/>
      <c r="S15" s="15">
        <v>3553</v>
      </c>
      <c r="T15" s="15"/>
      <c r="U15" s="15">
        <v>86010485289</v>
      </c>
      <c r="V15" s="15"/>
      <c r="W15" s="15">
        <v>91018462323.385101</v>
      </c>
      <c r="Y15" s="16" t="s">
        <v>26</v>
      </c>
    </row>
    <row r="16" spans="1:25" x14ac:dyDescent="0.55000000000000004">
      <c r="A16" s="10" t="s">
        <v>27</v>
      </c>
      <c r="C16" s="15">
        <v>718238522</v>
      </c>
      <c r="D16" s="15"/>
      <c r="E16" s="15">
        <v>1302370925022</v>
      </c>
      <c r="F16" s="15"/>
      <c r="G16" s="15">
        <v>1454763023286.0901</v>
      </c>
      <c r="H16" s="15"/>
      <c r="I16" s="15">
        <v>17500000</v>
      </c>
      <c r="J16" s="15"/>
      <c r="K16" s="15">
        <v>34919004348</v>
      </c>
      <c r="L16" s="15"/>
      <c r="M16" s="15">
        <v>-600000</v>
      </c>
      <c r="N16" s="15"/>
      <c r="O16" s="15">
        <v>1254645757</v>
      </c>
      <c r="P16" s="15"/>
      <c r="Q16" s="15">
        <v>735138522</v>
      </c>
      <c r="R16" s="15"/>
      <c r="S16" s="15">
        <v>1933</v>
      </c>
      <c r="T16" s="15"/>
      <c r="U16" s="15">
        <v>1336201086425</v>
      </c>
      <c r="V16" s="15"/>
      <c r="W16" s="15">
        <v>1419942785726.1001</v>
      </c>
      <c r="Y16" s="16" t="s">
        <v>28</v>
      </c>
    </row>
    <row r="17" spans="1:25" x14ac:dyDescent="0.55000000000000004">
      <c r="A17" s="10" t="s">
        <v>29</v>
      </c>
      <c r="C17" s="10">
        <v>0</v>
      </c>
      <c r="E17" s="10">
        <v>0</v>
      </c>
      <c r="G17" s="10">
        <v>0</v>
      </c>
      <c r="I17" s="10">
        <v>784392</v>
      </c>
      <c r="K17" s="10">
        <v>27152683188</v>
      </c>
      <c r="M17" s="10">
        <v>-129000</v>
      </c>
      <c r="O17" s="10">
        <v>4479974854</v>
      </c>
      <c r="Q17" s="10">
        <v>655392</v>
      </c>
      <c r="S17" s="10">
        <v>34911</v>
      </c>
      <c r="U17" s="10">
        <v>22695264979</v>
      </c>
      <c r="W17" s="10">
        <v>22876100038.854</v>
      </c>
      <c r="Y17" s="10" t="s">
        <v>30</v>
      </c>
    </row>
  </sheetData>
  <mergeCells count="17">
    <mergeCell ref="Y7:Y8"/>
    <mergeCell ref="Q6:Y6"/>
    <mergeCell ref="A2:Y2"/>
    <mergeCell ref="A3:Y3"/>
    <mergeCell ref="A4:Y4"/>
    <mergeCell ref="I6:O6"/>
    <mergeCell ref="Q7:Q8"/>
    <mergeCell ref="S7:S8"/>
    <mergeCell ref="U7:U8"/>
    <mergeCell ref="W7:W8"/>
    <mergeCell ref="I7:K7"/>
    <mergeCell ref="M7:O7"/>
    <mergeCell ref="A6:A8"/>
    <mergeCell ref="C7:C8"/>
    <mergeCell ref="E7:E8"/>
    <mergeCell ref="G7:G8"/>
    <mergeCell ref="C6:G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20.85546875" style="10" bestFit="1" customWidth="1"/>
    <col min="4" max="4" width="1" style="10" customWidth="1"/>
    <col min="5" max="5" width="14.85546875" style="10" bestFit="1" customWidth="1"/>
    <col min="6" max="6" width="1" style="10" customWidth="1"/>
    <col min="7" max="7" width="15.28515625" style="10" bestFit="1" customWidth="1"/>
    <col min="8" max="8" width="1" style="10" customWidth="1"/>
    <col min="9" max="9" width="12.42578125" style="10" bestFit="1" customWidth="1"/>
    <col min="10" max="10" width="1" style="10" customWidth="1"/>
    <col min="11" max="11" width="20.85546875" style="10" bestFit="1" customWidth="1"/>
    <col min="12" max="12" width="1" style="10" customWidth="1"/>
    <col min="13" max="13" width="14.85546875" style="10" bestFit="1" customWidth="1"/>
    <col min="14" max="14" width="1" style="10" customWidth="1"/>
    <col min="15" max="15" width="15.28515625" style="10" bestFit="1" customWidth="1"/>
    <col min="16" max="16" width="1" style="10" customWidth="1"/>
    <col min="17" max="17" width="12.42578125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30" x14ac:dyDescent="0.55000000000000004">
      <c r="A2" s="11" t="s">
        <v>0</v>
      </c>
      <c r="B2" s="11"/>
      <c r="C2" s="11" t="s">
        <v>0</v>
      </c>
      <c r="D2" s="11" t="s">
        <v>0</v>
      </c>
      <c r="E2" s="11" t="s">
        <v>0</v>
      </c>
      <c r="F2" s="11" t="s">
        <v>0</v>
      </c>
      <c r="G2" s="11" t="s">
        <v>0</v>
      </c>
      <c r="H2" s="11"/>
      <c r="I2" s="11"/>
      <c r="J2" s="11"/>
      <c r="K2" s="11"/>
      <c r="L2" s="11"/>
      <c r="M2" s="11"/>
      <c r="N2" s="11"/>
      <c r="O2" s="11"/>
      <c r="P2" s="11"/>
      <c r="Q2" s="11"/>
    </row>
    <row r="3" spans="1:17" ht="30" x14ac:dyDescent="0.55000000000000004">
      <c r="A3" s="11" t="s">
        <v>1</v>
      </c>
      <c r="B3" s="11"/>
      <c r="C3" s="11" t="s">
        <v>1</v>
      </c>
      <c r="D3" s="11" t="s">
        <v>1</v>
      </c>
      <c r="E3" s="11" t="s">
        <v>1</v>
      </c>
      <c r="F3" s="11" t="s">
        <v>1</v>
      </c>
      <c r="G3" s="11" t="s">
        <v>1</v>
      </c>
      <c r="H3" s="11"/>
      <c r="I3" s="11"/>
      <c r="J3" s="11"/>
      <c r="K3" s="11"/>
      <c r="L3" s="11"/>
      <c r="M3" s="11"/>
      <c r="N3" s="11"/>
      <c r="O3" s="11"/>
      <c r="P3" s="11"/>
      <c r="Q3" s="11"/>
    </row>
    <row r="4" spans="1:17" ht="30" x14ac:dyDescent="0.55000000000000004">
      <c r="A4" s="11" t="str">
        <f>سهام!A4</f>
        <v>برای ماه منتهی به 1401/02/31</v>
      </c>
      <c r="B4" s="11"/>
      <c r="C4" s="11" t="s">
        <v>140</v>
      </c>
      <c r="D4" s="11" t="s">
        <v>140</v>
      </c>
      <c r="E4" s="11" t="s">
        <v>140</v>
      </c>
      <c r="F4" s="11" t="s">
        <v>140</v>
      </c>
      <c r="G4" s="11" t="s">
        <v>140</v>
      </c>
      <c r="H4" s="11"/>
      <c r="I4" s="11"/>
      <c r="J4" s="11"/>
      <c r="K4" s="11"/>
      <c r="L4" s="11"/>
      <c r="M4" s="11"/>
      <c r="N4" s="11"/>
      <c r="O4" s="11"/>
      <c r="P4" s="11"/>
      <c r="Q4" s="11"/>
    </row>
    <row r="6" spans="1:17" ht="30" x14ac:dyDescent="0.55000000000000004">
      <c r="A6" s="12" t="s">
        <v>3</v>
      </c>
      <c r="C6" s="13" t="s">
        <v>4</v>
      </c>
      <c r="D6" s="13" t="s">
        <v>4</v>
      </c>
      <c r="E6" s="13" t="s">
        <v>4</v>
      </c>
      <c r="F6" s="13" t="s">
        <v>4</v>
      </c>
      <c r="G6" s="13" t="s">
        <v>4</v>
      </c>
      <c r="H6" s="13" t="s">
        <v>4</v>
      </c>
      <c r="I6" s="13" t="s">
        <v>4</v>
      </c>
      <c r="K6" s="13" t="s">
        <v>6</v>
      </c>
      <c r="L6" s="13" t="s">
        <v>6</v>
      </c>
      <c r="M6" s="13" t="s">
        <v>6</v>
      </c>
      <c r="N6" s="13" t="s">
        <v>6</v>
      </c>
      <c r="O6" s="13" t="s">
        <v>6</v>
      </c>
      <c r="P6" s="13" t="s">
        <v>6</v>
      </c>
      <c r="Q6" s="13" t="s">
        <v>6</v>
      </c>
    </row>
    <row r="7" spans="1:17" ht="30" x14ac:dyDescent="0.55000000000000004">
      <c r="A7" s="13" t="s">
        <v>3</v>
      </c>
      <c r="C7" s="14" t="s">
        <v>31</v>
      </c>
      <c r="E7" s="14" t="s">
        <v>32</v>
      </c>
      <c r="G7" s="14" t="s">
        <v>33</v>
      </c>
      <c r="I7" s="14" t="s">
        <v>34</v>
      </c>
      <c r="K7" s="14" t="s">
        <v>31</v>
      </c>
      <c r="M7" s="14" t="s">
        <v>32</v>
      </c>
      <c r="O7" s="14" t="s">
        <v>33</v>
      </c>
      <c r="Q7" s="14" t="s">
        <v>34</v>
      </c>
    </row>
  </sheetData>
  <mergeCells count="6">
    <mergeCell ref="A2:Q2"/>
    <mergeCell ref="A3:Q3"/>
    <mergeCell ref="A4:Q4"/>
    <mergeCell ref="K6:Q6"/>
    <mergeCell ref="A6:A7"/>
    <mergeCell ref="C6:I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1"/>
  <sheetViews>
    <sheetView rightToLeft="1" workbookViewId="0">
      <selection activeCell="A5" sqref="A5"/>
    </sheetView>
  </sheetViews>
  <sheetFormatPr defaultColWidth="9" defaultRowHeight="21" x14ac:dyDescent="0.55000000000000004"/>
  <cols>
    <col min="1" max="1" width="32.5703125" style="10" customWidth="1"/>
    <col min="2" max="2" width="1.7109375" style="10" customWidth="1"/>
    <col min="3" max="3" width="27.28515625" style="10" bestFit="1" customWidth="1"/>
    <col min="4" max="4" width="1.7109375" style="10" customWidth="1"/>
    <col min="5" max="5" width="24.28515625" style="10" bestFit="1" customWidth="1"/>
    <col min="6" max="6" width="1.7109375" style="10" customWidth="1"/>
    <col min="7" max="7" width="15.85546875" style="10" bestFit="1" customWidth="1"/>
    <col min="8" max="8" width="1.7109375" style="10" customWidth="1"/>
    <col min="9" max="9" width="19.42578125" style="10" bestFit="1" customWidth="1"/>
    <col min="10" max="10" width="1.7109375" style="10" customWidth="1"/>
    <col min="11" max="11" width="11.5703125" style="10" bestFit="1" customWidth="1"/>
    <col min="12" max="12" width="1.7109375" style="10" customWidth="1"/>
    <col min="13" max="13" width="11.7109375" style="10" bestFit="1" customWidth="1"/>
    <col min="14" max="14" width="1.7109375" style="10" customWidth="1"/>
    <col min="15" max="15" width="7.7109375" style="10" bestFit="1" customWidth="1"/>
    <col min="16" max="16" width="1.7109375" style="10" customWidth="1"/>
    <col min="17" max="17" width="18.85546875" style="10" bestFit="1" customWidth="1"/>
    <col min="18" max="18" width="1.7109375" style="10" customWidth="1"/>
    <col min="19" max="19" width="23.7109375" style="10" bestFit="1" customWidth="1"/>
    <col min="20" max="20" width="1.7109375" style="10" customWidth="1"/>
    <col min="21" max="21" width="7.7109375" style="10" bestFit="1" customWidth="1"/>
    <col min="22" max="22" width="1.7109375" style="10" customWidth="1"/>
    <col min="23" max="23" width="18.85546875" style="10" bestFit="1" customWidth="1"/>
    <col min="24" max="24" width="1.7109375" style="10" customWidth="1"/>
    <col min="25" max="25" width="7.7109375" style="10" bestFit="1" customWidth="1"/>
    <col min="26" max="26" width="1.7109375" style="10" customWidth="1"/>
    <col min="27" max="27" width="14.7109375" style="10" bestFit="1" customWidth="1"/>
    <col min="28" max="28" width="1.7109375" style="10" customWidth="1"/>
    <col min="29" max="29" width="7.7109375" style="10" bestFit="1" customWidth="1"/>
    <col min="30" max="30" width="1.7109375" style="10" customWidth="1"/>
    <col min="31" max="31" width="23.85546875" style="10" bestFit="1" customWidth="1"/>
    <col min="32" max="32" width="1.7109375" style="10" customWidth="1"/>
    <col min="33" max="33" width="18.85546875" style="10" bestFit="1" customWidth="1"/>
    <col min="34" max="34" width="1.7109375" style="10" customWidth="1"/>
    <col min="35" max="35" width="23.7109375" style="10" bestFit="1" customWidth="1"/>
    <col min="36" max="36" width="1.7109375" style="10" customWidth="1"/>
    <col min="37" max="37" width="38.7109375" style="10" bestFit="1" customWidth="1"/>
    <col min="38" max="16384" width="9" style="10"/>
  </cols>
  <sheetData>
    <row r="2" spans="1:37" ht="30" x14ac:dyDescent="0.55000000000000004">
      <c r="A2" s="11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 ht="30" x14ac:dyDescent="0.55000000000000004">
      <c r="A3" s="11" t="s">
        <v>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</row>
    <row r="4" spans="1:37" ht="30" x14ac:dyDescent="0.55000000000000004">
      <c r="A4" s="11" t="str">
        <f>تبعی!A4</f>
        <v>برای ماه منتهی به 1401/02/31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</row>
    <row r="6" spans="1:37" ht="30" x14ac:dyDescent="0.55000000000000004">
      <c r="A6" s="13" t="s">
        <v>35</v>
      </c>
      <c r="B6" s="13" t="s">
        <v>35</v>
      </c>
      <c r="C6" s="13" t="s">
        <v>35</v>
      </c>
      <c r="D6" s="13" t="s">
        <v>35</v>
      </c>
      <c r="E6" s="13" t="s">
        <v>35</v>
      </c>
      <c r="F6" s="13" t="s">
        <v>35</v>
      </c>
      <c r="G6" s="13" t="s">
        <v>35</v>
      </c>
      <c r="H6" s="13" t="s">
        <v>35</v>
      </c>
      <c r="I6" s="13" t="s">
        <v>35</v>
      </c>
      <c r="J6" s="13" t="s">
        <v>35</v>
      </c>
      <c r="K6" s="13" t="s">
        <v>35</v>
      </c>
      <c r="L6" s="13" t="s">
        <v>35</v>
      </c>
      <c r="M6" s="13" t="s">
        <v>35</v>
      </c>
      <c r="O6" s="13" t="s">
        <v>4</v>
      </c>
      <c r="P6" s="13" t="s">
        <v>4</v>
      </c>
      <c r="Q6" s="13" t="s">
        <v>4</v>
      </c>
      <c r="R6" s="13" t="s">
        <v>4</v>
      </c>
      <c r="S6" s="13" t="s">
        <v>4</v>
      </c>
      <c r="U6" s="13" t="s">
        <v>5</v>
      </c>
      <c r="V6" s="13" t="s">
        <v>5</v>
      </c>
      <c r="W6" s="13" t="s">
        <v>5</v>
      </c>
      <c r="X6" s="13" t="s">
        <v>5</v>
      </c>
      <c r="Y6" s="13" t="s">
        <v>5</v>
      </c>
      <c r="Z6" s="13" t="s">
        <v>5</v>
      </c>
      <c r="AA6" s="13" t="s">
        <v>5</v>
      </c>
      <c r="AC6" s="13" t="s">
        <v>6</v>
      </c>
      <c r="AD6" s="13" t="s">
        <v>6</v>
      </c>
      <c r="AE6" s="13" t="s">
        <v>6</v>
      </c>
      <c r="AF6" s="13" t="s">
        <v>6</v>
      </c>
      <c r="AG6" s="13" t="s">
        <v>6</v>
      </c>
      <c r="AH6" s="13" t="s">
        <v>6</v>
      </c>
      <c r="AI6" s="13" t="s">
        <v>6</v>
      </c>
      <c r="AJ6" s="13" t="s">
        <v>6</v>
      </c>
      <c r="AK6" s="13" t="s">
        <v>6</v>
      </c>
    </row>
    <row r="7" spans="1:37" ht="30" x14ac:dyDescent="0.55000000000000004">
      <c r="A7" s="17" t="s">
        <v>36</v>
      </c>
      <c r="C7" s="17" t="s">
        <v>37</v>
      </c>
      <c r="E7" s="17" t="s">
        <v>38</v>
      </c>
      <c r="G7" s="17" t="s">
        <v>39</v>
      </c>
      <c r="I7" s="17" t="s">
        <v>40</v>
      </c>
      <c r="K7" s="17" t="s">
        <v>41</v>
      </c>
      <c r="M7" s="17" t="s">
        <v>34</v>
      </c>
      <c r="O7" s="17" t="s">
        <v>7</v>
      </c>
      <c r="Q7" s="17" t="s">
        <v>8</v>
      </c>
      <c r="S7" s="17" t="s">
        <v>9</v>
      </c>
      <c r="U7" s="13" t="s">
        <v>10</v>
      </c>
      <c r="V7" s="13" t="s">
        <v>10</v>
      </c>
      <c r="W7" s="13" t="s">
        <v>10</v>
      </c>
      <c r="Y7" s="13" t="s">
        <v>11</v>
      </c>
      <c r="Z7" s="13" t="s">
        <v>11</v>
      </c>
      <c r="AA7" s="13" t="s">
        <v>11</v>
      </c>
      <c r="AC7" s="17" t="s">
        <v>7</v>
      </c>
      <c r="AE7" s="17" t="s">
        <v>42</v>
      </c>
      <c r="AG7" s="17" t="s">
        <v>8</v>
      </c>
      <c r="AI7" s="17" t="s">
        <v>9</v>
      </c>
      <c r="AK7" s="17" t="s">
        <v>13</v>
      </c>
    </row>
    <row r="8" spans="1:37" ht="30" x14ac:dyDescent="0.55000000000000004">
      <c r="A8" s="13" t="s">
        <v>36</v>
      </c>
      <c r="C8" s="13" t="s">
        <v>37</v>
      </c>
      <c r="E8" s="13" t="s">
        <v>38</v>
      </c>
      <c r="G8" s="13" t="s">
        <v>39</v>
      </c>
      <c r="I8" s="13" t="s">
        <v>40</v>
      </c>
      <c r="K8" s="13" t="s">
        <v>41</v>
      </c>
      <c r="M8" s="13" t="s">
        <v>34</v>
      </c>
      <c r="O8" s="13" t="s">
        <v>7</v>
      </c>
      <c r="Q8" s="13" t="s">
        <v>8</v>
      </c>
      <c r="S8" s="13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3" t="s">
        <v>7</v>
      </c>
      <c r="AE8" s="13" t="s">
        <v>42</v>
      </c>
      <c r="AG8" s="13" t="s">
        <v>8</v>
      </c>
      <c r="AI8" s="13" t="s">
        <v>9</v>
      </c>
      <c r="AK8" s="13" t="s">
        <v>13</v>
      </c>
    </row>
    <row r="9" spans="1:37" x14ac:dyDescent="0.55000000000000004">
      <c r="A9" s="18" t="s">
        <v>43</v>
      </c>
      <c r="B9" s="19"/>
      <c r="C9" s="19" t="s">
        <v>44</v>
      </c>
      <c r="D9" s="19"/>
      <c r="E9" s="19" t="s">
        <v>44</v>
      </c>
      <c r="F9" s="19"/>
      <c r="G9" s="19" t="s">
        <v>45</v>
      </c>
      <c r="H9" s="19"/>
      <c r="I9" s="19" t="s">
        <v>46</v>
      </c>
      <c r="J9" s="19"/>
      <c r="K9" s="20">
        <v>18</v>
      </c>
      <c r="L9" s="19"/>
      <c r="M9" s="20">
        <v>18</v>
      </c>
      <c r="N9" s="19"/>
      <c r="O9" s="20">
        <v>0</v>
      </c>
      <c r="P9" s="19"/>
      <c r="Q9" s="20">
        <v>0</v>
      </c>
      <c r="R9" s="19"/>
      <c r="S9" s="20">
        <v>0</v>
      </c>
      <c r="T9" s="19"/>
      <c r="U9" s="20">
        <v>37200</v>
      </c>
      <c r="V9" s="19"/>
      <c r="W9" s="20">
        <v>37226970000</v>
      </c>
      <c r="X9" s="19"/>
      <c r="Y9" s="20">
        <v>0</v>
      </c>
      <c r="Z9" s="19"/>
      <c r="AA9" s="20">
        <v>0</v>
      </c>
      <c r="AB9" s="19"/>
      <c r="AC9" s="20">
        <v>37200</v>
      </c>
      <c r="AD9" s="19"/>
      <c r="AE9" s="20">
        <v>1000000</v>
      </c>
      <c r="AF9" s="19"/>
      <c r="AG9" s="20">
        <v>37226970000</v>
      </c>
      <c r="AH9" s="19"/>
      <c r="AI9" s="20">
        <v>37173030000</v>
      </c>
      <c r="AJ9" s="19"/>
      <c r="AK9" s="19" t="s">
        <v>47</v>
      </c>
    </row>
    <row r="10" spans="1:37" x14ac:dyDescent="0.55000000000000004">
      <c r="A10" s="18"/>
      <c r="B10" s="19"/>
      <c r="C10" s="19"/>
      <c r="D10" s="19"/>
      <c r="E10" s="19"/>
      <c r="F10" s="19"/>
      <c r="G10" s="19"/>
      <c r="H10" s="19"/>
      <c r="I10" s="19"/>
      <c r="J10" s="19"/>
      <c r="K10" s="20"/>
      <c r="L10" s="19"/>
      <c r="M10" s="20"/>
      <c r="N10" s="19"/>
      <c r="O10" s="20"/>
      <c r="P10" s="19"/>
      <c r="Q10" s="20"/>
      <c r="R10" s="19"/>
      <c r="S10" s="20"/>
      <c r="T10" s="19"/>
      <c r="U10" s="20"/>
      <c r="V10" s="19"/>
      <c r="W10" s="20"/>
      <c r="X10" s="19"/>
      <c r="Y10" s="20"/>
      <c r="Z10" s="19"/>
      <c r="AA10" s="20"/>
      <c r="AB10" s="19"/>
      <c r="AC10" s="20"/>
      <c r="AD10" s="19"/>
      <c r="AE10" s="20"/>
      <c r="AF10" s="19"/>
      <c r="AG10" s="20"/>
      <c r="AH10" s="19"/>
      <c r="AI10" s="20"/>
      <c r="AJ10" s="19"/>
      <c r="AK10" s="19"/>
    </row>
    <row r="11" spans="1:37" x14ac:dyDescent="0.55000000000000004">
      <c r="A11" s="21"/>
      <c r="C11" s="22"/>
      <c r="E11" s="22"/>
      <c r="G11" s="22"/>
      <c r="I11" s="22"/>
      <c r="K11" s="22"/>
      <c r="M11" s="22"/>
      <c r="O11" s="22"/>
      <c r="Q11" s="22"/>
      <c r="S11" s="22"/>
      <c r="U11" s="22"/>
      <c r="W11" s="22"/>
      <c r="Y11" s="22"/>
      <c r="AA11" s="22"/>
      <c r="AC11" s="22"/>
      <c r="AE11" s="22"/>
      <c r="AG11" s="22"/>
      <c r="AI11" s="22"/>
      <c r="AK11" s="22"/>
    </row>
  </sheetData>
  <mergeCells count="24">
    <mergeCell ref="A2:AK2"/>
    <mergeCell ref="A3:AK3"/>
    <mergeCell ref="A4:AK4"/>
    <mergeCell ref="AE7:AE8"/>
    <mergeCell ref="AG7:AG8"/>
    <mergeCell ref="AI7:AI8"/>
    <mergeCell ref="AK7:AK8"/>
    <mergeCell ref="AC6:AK6"/>
    <mergeCell ref="Y7:AA7"/>
    <mergeCell ref="U6:AA6"/>
    <mergeCell ref="AC7:AC8"/>
    <mergeCell ref="S7:S8"/>
    <mergeCell ref="O6:S6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7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6.85546875" style="10" bestFit="1" customWidth="1"/>
    <col min="4" max="4" width="1" style="10" customWidth="1"/>
    <col min="5" max="5" width="15" style="10" bestFit="1" customWidth="1"/>
    <col min="6" max="6" width="1" style="10" customWidth="1"/>
    <col min="7" max="7" width="23" style="10" bestFit="1" customWidth="1"/>
    <col min="8" max="8" width="1" style="10" customWidth="1"/>
    <col min="9" max="9" width="15.140625" style="10" bestFit="1" customWidth="1"/>
    <col min="10" max="10" width="1" style="10" customWidth="1"/>
    <col min="11" max="11" width="32.7109375" style="10" bestFit="1" customWidth="1"/>
    <col min="12" max="12" width="1" style="10" customWidth="1"/>
    <col min="13" max="13" width="7" style="10" bestFit="1" customWidth="1"/>
    <col min="14" max="14" width="1" style="10" customWidth="1"/>
    <col min="15" max="15" width="9.140625" style="10" customWidth="1"/>
    <col min="16" max="16384" width="9.140625" style="10"/>
  </cols>
  <sheetData>
    <row r="2" spans="1:13" ht="30" x14ac:dyDescent="0.55000000000000004">
      <c r="A2" s="11" t="s">
        <v>0</v>
      </c>
      <c r="B2" s="11" t="s">
        <v>0</v>
      </c>
      <c r="C2" s="11" t="s">
        <v>0</v>
      </c>
      <c r="D2" s="11" t="s">
        <v>0</v>
      </c>
      <c r="E2" s="11" t="s">
        <v>0</v>
      </c>
      <c r="F2" s="11" t="s">
        <v>0</v>
      </c>
      <c r="G2" s="11"/>
      <c r="H2" s="11"/>
      <c r="I2" s="11"/>
      <c r="J2" s="11"/>
      <c r="K2" s="11"/>
      <c r="L2" s="11"/>
      <c r="M2" s="11"/>
    </row>
    <row r="3" spans="1:13" ht="30" x14ac:dyDescent="0.55000000000000004">
      <c r="A3" s="11" t="s">
        <v>1</v>
      </c>
      <c r="B3" s="11" t="s">
        <v>1</v>
      </c>
      <c r="C3" s="11" t="s">
        <v>1</v>
      </c>
      <c r="D3" s="11" t="s">
        <v>1</v>
      </c>
      <c r="E3" s="11" t="s">
        <v>1</v>
      </c>
      <c r="F3" s="11" t="s">
        <v>1</v>
      </c>
      <c r="G3" s="11"/>
      <c r="H3" s="11"/>
      <c r="I3" s="11"/>
      <c r="J3" s="11"/>
      <c r="K3" s="11"/>
      <c r="L3" s="11"/>
      <c r="M3" s="11"/>
    </row>
    <row r="4" spans="1:13" ht="30" x14ac:dyDescent="0.55000000000000004">
      <c r="A4" s="11" t="str">
        <f>'اوراق مشارکت'!A4:AK4</f>
        <v>برای ماه منتهی به 1401/02/31</v>
      </c>
      <c r="B4" s="11" t="s">
        <v>140</v>
      </c>
      <c r="C4" s="11" t="s">
        <v>140</v>
      </c>
      <c r="D4" s="11" t="s">
        <v>140</v>
      </c>
      <c r="E4" s="11" t="s">
        <v>140</v>
      </c>
      <c r="F4" s="11" t="s">
        <v>140</v>
      </c>
      <c r="G4" s="11"/>
      <c r="H4" s="11"/>
      <c r="I4" s="11"/>
      <c r="J4" s="11"/>
      <c r="K4" s="11"/>
      <c r="L4" s="11"/>
      <c r="M4" s="11"/>
    </row>
    <row r="6" spans="1:13" ht="30" x14ac:dyDescent="0.55000000000000004">
      <c r="A6" s="12" t="s">
        <v>3</v>
      </c>
      <c r="C6" s="13" t="s">
        <v>6</v>
      </c>
      <c r="D6" s="13" t="s">
        <v>6</v>
      </c>
      <c r="E6" s="13" t="s">
        <v>6</v>
      </c>
      <c r="F6" s="13" t="s">
        <v>6</v>
      </c>
      <c r="G6" s="13" t="s">
        <v>6</v>
      </c>
      <c r="H6" s="13" t="s">
        <v>6</v>
      </c>
      <c r="I6" s="13" t="s">
        <v>6</v>
      </c>
      <c r="J6" s="13" t="s">
        <v>6</v>
      </c>
      <c r="K6" s="13" t="s">
        <v>6</v>
      </c>
      <c r="L6" s="13" t="s">
        <v>6</v>
      </c>
      <c r="M6" s="13" t="s">
        <v>6</v>
      </c>
    </row>
    <row r="7" spans="1:13" ht="30" x14ac:dyDescent="0.55000000000000004">
      <c r="A7" s="13" t="s">
        <v>3</v>
      </c>
      <c r="C7" s="14" t="s">
        <v>7</v>
      </c>
      <c r="E7" s="14" t="s">
        <v>48</v>
      </c>
      <c r="G7" s="14" t="s">
        <v>49</v>
      </c>
      <c r="I7" s="14" t="s">
        <v>50</v>
      </c>
      <c r="K7" s="14" t="s">
        <v>51</v>
      </c>
      <c r="M7" s="14" t="s">
        <v>52</v>
      </c>
    </row>
  </sheetData>
  <mergeCells count="5">
    <mergeCell ref="C6:M6"/>
    <mergeCell ref="A2:M2"/>
    <mergeCell ref="A3:M3"/>
    <mergeCell ref="A4:M4"/>
    <mergeCell ref="A6:A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E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52.5703125" style="10" bestFit="1" customWidth="1"/>
    <col min="2" max="2" width="1" style="10" customWidth="1"/>
    <col min="3" max="3" width="19.28515625" style="10" bestFit="1" customWidth="1"/>
    <col min="4" max="4" width="1" style="10" customWidth="1"/>
    <col min="5" max="5" width="11.85546875" style="10" bestFit="1" customWidth="1"/>
    <col min="6" max="6" width="1" style="10" customWidth="1"/>
    <col min="7" max="7" width="14.28515625" style="10" bestFit="1" customWidth="1"/>
    <col min="8" max="8" width="1" style="10" customWidth="1"/>
    <col min="9" max="9" width="25" style="10" bestFit="1" customWidth="1"/>
    <col min="10" max="10" width="1" style="10" customWidth="1"/>
    <col min="11" max="11" width="6.85546875" style="10" bestFit="1" customWidth="1"/>
    <col min="12" max="12" width="1" style="10" customWidth="1"/>
    <col min="13" max="13" width="18.42578125" style="10" bestFit="1" customWidth="1"/>
    <col min="14" max="14" width="1" style="10" customWidth="1"/>
    <col min="15" max="15" width="25.140625" style="10" bestFit="1" customWidth="1"/>
    <col min="16" max="16" width="1" style="10" customWidth="1"/>
    <col min="17" max="17" width="6.85546875" style="10" bestFit="1" customWidth="1"/>
    <col min="18" max="18" width="1" style="10" customWidth="1"/>
    <col min="19" max="19" width="18.42578125" style="10" bestFit="1" customWidth="1"/>
    <col min="20" max="20" width="1" style="10" customWidth="1"/>
    <col min="21" max="21" width="6.85546875" style="10" bestFit="1" customWidth="1"/>
    <col min="22" max="22" width="1" style="10" customWidth="1"/>
    <col min="23" max="23" width="14.7109375" style="10" bestFit="1" customWidth="1"/>
    <col min="24" max="24" width="1" style="10" customWidth="1"/>
    <col min="25" max="25" width="6.85546875" style="10" bestFit="1" customWidth="1"/>
    <col min="26" max="26" width="1" style="10" customWidth="1"/>
    <col min="27" max="27" width="18.42578125" style="10" bestFit="1" customWidth="1"/>
    <col min="28" max="28" width="1" style="10" customWidth="1"/>
    <col min="29" max="29" width="25.140625" style="10" bestFit="1" customWidth="1"/>
    <col min="30" max="30" width="1" style="10" customWidth="1"/>
    <col min="31" max="31" width="26.140625" style="10" bestFit="1" customWidth="1"/>
    <col min="32" max="32" width="1" style="10" customWidth="1"/>
    <col min="33" max="33" width="9.140625" style="10" customWidth="1"/>
    <col min="34" max="16384" width="9.140625" style="10"/>
  </cols>
  <sheetData>
    <row r="2" spans="1:31" ht="30" x14ac:dyDescent="0.55000000000000004">
      <c r="A2" s="11" t="s">
        <v>0</v>
      </c>
      <c r="B2" s="11"/>
      <c r="C2" s="11"/>
      <c r="D2" s="11"/>
      <c r="E2" s="11"/>
      <c r="F2" s="11"/>
      <c r="G2" s="11" t="s">
        <v>0</v>
      </c>
      <c r="H2" s="11" t="s">
        <v>0</v>
      </c>
      <c r="I2" s="11" t="s">
        <v>0</v>
      </c>
      <c r="J2" s="11" t="s">
        <v>0</v>
      </c>
      <c r="K2" s="11" t="s">
        <v>0</v>
      </c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</row>
    <row r="3" spans="1:31" ht="30" x14ac:dyDescent="0.55000000000000004">
      <c r="A3" s="11" t="s">
        <v>1</v>
      </c>
      <c r="B3" s="11"/>
      <c r="C3" s="11"/>
      <c r="D3" s="11"/>
      <c r="E3" s="11"/>
      <c r="F3" s="11"/>
      <c r="G3" s="11" t="s">
        <v>1</v>
      </c>
      <c r="H3" s="11" t="s">
        <v>1</v>
      </c>
      <c r="I3" s="11" t="s">
        <v>1</v>
      </c>
      <c r="J3" s="11" t="s">
        <v>1</v>
      </c>
      <c r="K3" s="11" t="s">
        <v>1</v>
      </c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</row>
    <row r="4" spans="1:31" ht="30" x14ac:dyDescent="0.55000000000000004">
      <c r="A4" s="11" t="str">
        <f>'تعدیل قیمت'!A4:M4</f>
        <v>برای ماه منتهی به 1401/02/31</v>
      </c>
      <c r="B4" s="11"/>
      <c r="C4" s="11"/>
      <c r="D4" s="11"/>
      <c r="E4" s="11"/>
      <c r="F4" s="11"/>
      <c r="G4" s="11" t="s">
        <v>140</v>
      </c>
      <c r="H4" s="11" t="s">
        <v>140</v>
      </c>
      <c r="I4" s="11" t="s">
        <v>140</v>
      </c>
      <c r="J4" s="11" t="s">
        <v>140</v>
      </c>
      <c r="K4" s="11" t="s">
        <v>140</v>
      </c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</row>
    <row r="6" spans="1:31" ht="30" x14ac:dyDescent="0.55000000000000004">
      <c r="A6" s="13" t="s">
        <v>53</v>
      </c>
      <c r="B6" s="13" t="s">
        <v>53</v>
      </c>
      <c r="C6" s="13" t="s">
        <v>53</v>
      </c>
      <c r="D6" s="13" t="s">
        <v>53</v>
      </c>
      <c r="E6" s="13" t="s">
        <v>53</v>
      </c>
      <c r="F6" s="13" t="s">
        <v>53</v>
      </c>
      <c r="G6" s="13" t="s">
        <v>53</v>
      </c>
      <c r="H6" s="13" t="s">
        <v>53</v>
      </c>
      <c r="I6" s="13" t="s">
        <v>53</v>
      </c>
      <c r="K6" s="13" t="s">
        <v>4</v>
      </c>
      <c r="L6" s="13" t="s">
        <v>4</v>
      </c>
      <c r="M6" s="13" t="s">
        <v>4</v>
      </c>
      <c r="N6" s="13" t="s">
        <v>4</v>
      </c>
      <c r="O6" s="13" t="s">
        <v>4</v>
      </c>
      <c r="Q6" s="13" t="s">
        <v>5</v>
      </c>
      <c r="R6" s="13" t="s">
        <v>5</v>
      </c>
      <c r="S6" s="13" t="s">
        <v>5</v>
      </c>
      <c r="T6" s="13" t="s">
        <v>5</v>
      </c>
      <c r="U6" s="13" t="s">
        <v>5</v>
      </c>
      <c r="V6" s="13" t="s">
        <v>5</v>
      </c>
      <c r="W6" s="13" t="s">
        <v>5</v>
      </c>
      <c r="Y6" s="13" t="s">
        <v>6</v>
      </c>
      <c r="Z6" s="13" t="s">
        <v>6</v>
      </c>
      <c r="AA6" s="13" t="s">
        <v>6</v>
      </c>
      <c r="AB6" s="13" t="s">
        <v>6</v>
      </c>
      <c r="AC6" s="13" t="s">
        <v>6</v>
      </c>
      <c r="AD6" s="13" t="s">
        <v>6</v>
      </c>
      <c r="AE6" s="13" t="s">
        <v>6</v>
      </c>
    </row>
    <row r="7" spans="1:31" ht="30" x14ac:dyDescent="0.55000000000000004">
      <c r="A7" s="17" t="s">
        <v>54</v>
      </c>
      <c r="C7" s="17" t="s">
        <v>40</v>
      </c>
      <c r="E7" s="17" t="s">
        <v>41</v>
      </c>
      <c r="G7" s="17" t="s">
        <v>55</v>
      </c>
      <c r="I7" s="17" t="s">
        <v>38</v>
      </c>
      <c r="K7" s="17" t="s">
        <v>7</v>
      </c>
      <c r="M7" s="17" t="s">
        <v>8</v>
      </c>
      <c r="O7" s="17" t="s">
        <v>9</v>
      </c>
      <c r="Q7" s="23" t="s">
        <v>10</v>
      </c>
      <c r="R7" s="23" t="s">
        <v>10</v>
      </c>
      <c r="S7" s="23" t="s">
        <v>10</v>
      </c>
      <c r="U7" s="23" t="s">
        <v>11</v>
      </c>
      <c r="V7" s="23" t="s">
        <v>11</v>
      </c>
      <c r="W7" s="23" t="s">
        <v>11</v>
      </c>
      <c r="Y7" s="17" t="s">
        <v>7</v>
      </c>
      <c r="AA7" s="17" t="s">
        <v>8</v>
      </c>
      <c r="AC7" s="17" t="s">
        <v>9</v>
      </c>
      <c r="AE7" s="17" t="s">
        <v>56</v>
      </c>
    </row>
    <row r="8" spans="1:31" ht="30" x14ac:dyDescent="0.55000000000000004">
      <c r="A8" s="13" t="s">
        <v>54</v>
      </c>
      <c r="C8" s="13" t="s">
        <v>40</v>
      </c>
      <c r="E8" s="13" t="s">
        <v>41</v>
      </c>
      <c r="G8" s="13" t="s">
        <v>55</v>
      </c>
      <c r="I8" s="13" t="s">
        <v>38</v>
      </c>
      <c r="K8" s="13" t="s">
        <v>7</v>
      </c>
      <c r="M8" s="13" t="s">
        <v>8</v>
      </c>
      <c r="O8" s="13" t="s">
        <v>9</v>
      </c>
      <c r="Q8" s="24" t="s">
        <v>7</v>
      </c>
      <c r="S8" s="24" t="s">
        <v>8</v>
      </c>
      <c r="U8" s="24" t="s">
        <v>7</v>
      </c>
      <c r="W8" s="24" t="s">
        <v>14</v>
      </c>
      <c r="Y8" s="13" t="s">
        <v>7</v>
      </c>
      <c r="AA8" s="13" t="s">
        <v>8</v>
      </c>
      <c r="AC8" s="13" t="s">
        <v>9</v>
      </c>
      <c r="AE8" s="13" t="s">
        <v>56</v>
      </c>
    </row>
  </sheetData>
  <mergeCells count="21">
    <mergeCell ref="A2:AE2"/>
    <mergeCell ref="A3:AE3"/>
    <mergeCell ref="A4:AE4"/>
    <mergeCell ref="Q6:W6"/>
    <mergeCell ref="Y7:Y8"/>
    <mergeCell ref="AA7:AA8"/>
    <mergeCell ref="AC7:AC8"/>
    <mergeCell ref="AE7:AE8"/>
    <mergeCell ref="Y6:AE6"/>
    <mergeCell ref="Q7:S7"/>
    <mergeCell ref="U7:W7"/>
    <mergeCell ref="A6:I6"/>
    <mergeCell ref="K7:K8"/>
    <mergeCell ref="M7:M8"/>
    <mergeCell ref="O7:O8"/>
    <mergeCell ref="K6:O6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3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0" style="10" bestFit="1" customWidth="1"/>
    <col min="2" max="2" width="1" style="10" customWidth="1"/>
    <col min="3" max="3" width="20.7109375" style="10" bestFit="1" customWidth="1"/>
    <col min="4" max="4" width="1" style="10" customWidth="1"/>
    <col min="5" max="5" width="15.28515625" style="10" bestFit="1" customWidth="1"/>
    <col min="6" max="6" width="1" style="10" customWidth="1"/>
    <col min="7" max="7" width="15.85546875" style="10" bestFit="1" customWidth="1"/>
    <col min="8" max="8" width="1" style="10" customWidth="1"/>
    <col min="9" max="9" width="11.5703125" style="10" bestFit="1" customWidth="1"/>
    <col min="10" max="10" width="1" style="10" customWidth="1"/>
    <col min="11" max="11" width="14.85546875" style="10" bestFit="1" customWidth="1"/>
    <col min="12" max="12" width="1" style="10" customWidth="1"/>
    <col min="13" max="13" width="18.85546875" style="10" bestFit="1" customWidth="1"/>
    <col min="14" max="14" width="1" style="10" customWidth="1"/>
    <col min="15" max="15" width="18.5703125" style="10" bestFit="1" customWidth="1"/>
    <col min="16" max="16" width="1" style="10" customWidth="1"/>
    <col min="17" max="17" width="14.42578125" style="10" bestFit="1" customWidth="1"/>
    <col min="18" max="18" width="1" style="10" customWidth="1"/>
    <col min="19" max="19" width="26.710937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1</v>
      </c>
      <c r="B3" s="11"/>
      <c r="C3" s="11"/>
      <c r="D3" s="11" t="s">
        <v>1</v>
      </c>
      <c r="E3" s="11" t="s">
        <v>1</v>
      </c>
      <c r="F3" s="11" t="s">
        <v>1</v>
      </c>
      <c r="G3" s="11" t="s">
        <v>1</v>
      </c>
      <c r="H3" s="11" t="s">
        <v>1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'گواهی سپرده'!A4:AE4</f>
        <v>برای ماه منتهی به 1401/02/31</v>
      </c>
      <c r="B4" s="11"/>
      <c r="C4" s="11"/>
      <c r="D4" s="11" t="s">
        <v>140</v>
      </c>
      <c r="E4" s="11" t="s">
        <v>140</v>
      </c>
      <c r="F4" s="11" t="s">
        <v>140</v>
      </c>
      <c r="G4" s="11" t="s">
        <v>140</v>
      </c>
      <c r="H4" s="11" t="s">
        <v>140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57</v>
      </c>
      <c r="C6" s="13" t="s">
        <v>58</v>
      </c>
      <c r="D6" s="13" t="s">
        <v>58</v>
      </c>
      <c r="E6" s="13" t="s">
        <v>58</v>
      </c>
      <c r="F6" s="13" t="s">
        <v>58</v>
      </c>
      <c r="G6" s="13" t="s">
        <v>58</v>
      </c>
      <c r="H6" s="13" t="s">
        <v>58</v>
      </c>
      <c r="I6" s="13" t="s">
        <v>58</v>
      </c>
      <c r="K6" s="14" t="s">
        <v>4</v>
      </c>
      <c r="M6" s="13" t="s">
        <v>5</v>
      </c>
      <c r="N6" s="13" t="s">
        <v>5</v>
      </c>
      <c r="O6" s="13" t="s">
        <v>5</v>
      </c>
      <c r="Q6" s="13" t="s">
        <v>6</v>
      </c>
      <c r="R6" s="13" t="s">
        <v>6</v>
      </c>
      <c r="S6" s="13" t="s">
        <v>6</v>
      </c>
    </row>
    <row r="7" spans="1:19" ht="30" x14ac:dyDescent="0.55000000000000004">
      <c r="A7" s="13" t="s">
        <v>57</v>
      </c>
      <c r="C7" s="14" t="s">
        <v>59</v>
      </c>
      <c r="E7" s="14" t="s">
        <v>60</v>
      </c>
      <c r="G7" s="14" t="s">
        <v>61</v>
      </c>
      <c r="I7" s="14" t="s">
        <v>41</v>
      </c>
      <c r="K7" s="14" t="s">
        <v>62</v>
      </c>
      <c r="M7" s="14" t="s">
        <v>63</v>
      </c>
      <c r="O7" s="14" t="s">
        <v>64</v>
      </c>
      <c r="Q7" s="14" t="s">
        <v>62</v>
      </c>
      <c r="S7" s="14" t="s">
        <v>56</v>
      </c>
    </row>
    <row r="8" spans="1:19" x14ac:dyDescent="0.55000000000000004">
      <c r="A8" s="10" t="s">
        <v>65</v>
      </c>
      <c r="C8" s="19" t="s">
        <v>66</v>
      </c>
      <c r="D8" s="19"/>
      <c r="E8" s="19" t="s">
        <v>67</v>
      </c>
      <c r="F8" s="19"/>
      <c r="G8" s="19" t="s">
        <v>68</v>
      </c>
      <c r="H8" s="19"/>
      <c r="I8" s="19">
        <v>0</v>
      </c>
      <c r="J8" s="19"/>
      <c r="K8" s="20">
        <v>924707</v>
      </c>
      <c r="L8" s="19"/>
      <c r="M8" s="20">
        <v>10231953004</v>
      </c>
      <c r="N8" s="19"/>
      <c r="O8" s="20">
        <v>8022218026</v>
      </c>
      <c r="P8" s="19"/>
      <c r="Q8" s="20">
        <v>2210659685</v>
      </c>
      <c r="R8" s="19"/>
      <c r="S8" s="19" t="s">
        <v>69</v>
      </c>
    </row>
    <row r="9" spans="1:19" x14ac:dyDescent="0.55000000000000004">
      <c r="A9" s="10" t="s">
        <v>65</v>
      </c>
      <c r="C9" s="19" t="s">
        <v>70</v>
      </c>
      <c r="D9" s="19"/>
      <c r="E9" s="19" t="s">
        <v>71</v>
      </c>
      <c r="F9" s="19"/>
      <c r="G9" s="19" t="s">
        <v>68</v>
      </c>
      <c r="H9" s="19"/>
      <c r="I9" s="19">
        <v>0</v>
      </c>
      <c r="J9" s="19"/>
      <c r="K9" s="20">
        <v>0</v>
      </c>
      <c r="L9" s="19"/>
      <c r="M9" s="20">
        <v>20000000</v>
      </c>
      <c r="N9" s="19"/>
      <c r="O9" s="20">
        <v>0</v>
      </c>
      <c r="P9" s="19"/>
      <c r="Q9" s="20">
        <v>20000000</v>
      </c>
      <c r="R9" s="19"/>
      <c r="S9" s="19" t="s">
        <v>72</v>
      </c>
    </row>
    <row r="10" spans="1:19" x14ac:dyDescent="0.55000000000000004">
      <c r="A10" s="10" t="s">
        <v>65</v>
      </c>
      <c r="C10" s="19" t="s">
        <v>73</v>
      </c>
      <c r="D10" s="19"/>
      <c r="E10" s="19" t="s">
        <v>67</v>
      </c>
      <c r="F10" s="19"/>
      <c r="G10" s="19" t="s">
        <v>74</v>
      </c>
      <c r="H10" s="19"/>
      <c r="I10" s="19">
        <v>0</v>
      </c>
      <c r="J10" s="19"/>
      <c r="K10" s="20">
        <v>0</v>
      </c>
      <c r="L10" s="19"/>
      <c r="M10" s="20">
        <v>3151933019</v>
      </c>
      <c r="N10" s="19"/>
      <c r="O10" s="20">
        <v>0</v>
      </c>
      <c r="P10" s="19"/>
      <c r="Q10" s="20">
        <v>3151933019</v>
      </c>
      <c r="R10" s="19"/>
      <c r="S10" s="19" t="s">
        <v>75</v>
      </c>
    </row>
    <row r="11" spans="1:19" x14ac:dyDescent="0.55000000000000004">
      <c r="A11" s="10" t="s">
        <v>65</v>
      </c>
      <c r="C11" s="19" t="s">
        <v>76</v>
      </c>
      <c r="D11" s="19"/>
      <c r="E11" s="19" t="s">
        <v>67</v>
      </c>
      <c r="F11" s="19"/>
      <c r="G11" s="19" t="s">
        <v>77</v>
      </c>
      <c r="H11" s="19"/>
      <c r="I11" s="19">
        <v>0</v>
      </c>
      <c r="J11" s="19"/>
      <c r="K11" s="20">
        <v>0</v>
      </c>
      <c r="L11" s="19"/>
      <c r="M11" s="20">
        <v>14810010476</v>
      </c>
      <c r="N11" s="19"/>
      <c r="O11" s="20">
        <v>14797856560</v>
      </c>
      <c r="P11" s="19"/>
      <c r="Q11" s="20">
        <v>12153916</v>
      </c>
      <c r="R11" s="19"/>
      <c r="S11" s="19" t="s">
        <v>72</v>
      </c>
    </row>
    <row r="12" spans="1:19" x14ac:dyDescent="0.55000000000000004">
      <c r="A12" s="10" t="s">
        <v>65</v>
      </c>
      <c r="C12" s="19" t="s">
        <v>78</v>
      </c>
      <c r="D12" s="19"/>
      <c r="E12" s="19" t="s">
        <v>67</v>
      </c>
      <c r="F12" s="19"/>
      <c r="G12" s="19" t="s">
        <v>79</v>
      </c>
      <c r="H12" s="19"/>
      <c r="I12" s="19">
        <v>0</v>
      </c>
      <c r="J12" s="19"/>
      <c r="K12" s="20">
        <v>494974014</v>
      </c>
      <c r="L12" s="19"/>
      <c r="M12" s="20">
        <v>2784033308</v>
      </c>
      <c r="N12" s="19"/>
      <c r="O12" s="20">
        <v>3279007322</v>
      </c>
      <c r="P12" s="19"/>
      <c r="Q12" s="20">
        <v>0</v>
      </c>
      <c r="R12" s="19"/>
      <c r="S12" s="19" t="s">
        <v>72</v>
      </c>
    </row>
    <row r="13" spans="1:19" x14ac:dyDescent="0.55000000000000004">
      <c r="A13" s="10" t="s">
        <v>80</v>
      </c>
      <c r="C13" s="19" t="s">
        <v>81</v>
      </c>
      <c r="D13" s="19"/>
      <c r="E13" s="19" t="s">
        <v>71</v>
      </c>
      <c r="F13" s="19"/>
      <c r="G13" s="19" t="s">
        <v>82</v>
      </c>
      <c r="H13" s="19"/>
      <c r="I13" s="19">
        <v>0</v>
      </c>
      <c r="J13" s="19"/>
      <c r="K13" s="20">
        <v>0</v>
      </c>
      <c r="L13" s="19"/>
      <c r="M13" s="20">
        <v>3310939626559</v>
      </c>
      <c r="N13" s="19"/>
      <c r="O13" s="20">
        <v>3310939126559</v>
      </c>
      <c r="P13" s="19"/>
      <c r="Q13" s="20">
        <v>500000</v>
      </c>
      <c r="R13" s="19"/>
      <c r="S13" s="19" t="s">
        <v>72</v>
      </c>
    </row>
  </sheetData>
  <mergeCells count="7">
    <mergeCell ref="Q6:S6"/>
    <mergeCell ref="A2:S2"/>
    <mergeCell ref="A3:S3"/>
    <mergeCell ref="A4:S4"/>
    <mergeCell ref="M6:O6"/>
    <mergeCell ref="A6:A7"/>
    <mergeCell ref="C6:I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1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26.28515625" style="10" bestFit="1" customWidth="1"/>
    <col min="2" max="2" width="9.140625" style="10" bestFit="1" customWidth="1"/>
    <col min="3" max="3" width="20.5703125" style="10" bestFit="1" customWidth="1"/>
    <col min="4" max="4" width="1" style="10" customWidth="1"/>
    <col min="5" max="5" width="19.42578125" style="10" bestFit="1" customWidth="1"/>
    <col min="6" max="6" width="1" style="10" customWidth="1"/>
    <col min="7" max="7" width="11.5703125" style="10" bestFit="1" customWidth="1"/>
    <col min="8" max="8" width="1" style="10" customWidth="1"/>
    <col min="9" max="9" width="16.85546875" style="10" bestFit="1" customWidth="1"/>
    <col min="10" max="10" width="1" style="10" customWidth="1"/>
    <col min="11" max="11" width="15.85546875" style="10" bestFit="1" customWidth="1"/>
    <col min="12" max="12" width="1" style="10" customWidth="1"/>
    <col min="13" max="13" width="16.85546875" style="10" bestFit="1" customWidth="1"/>
    <col min="14" max="14" width="1" style="10" customWidth="1"/>
    <col min="15" max="15" width="18.140625" style="10" bestFit="1" customWidth="1"/>
    <col min="16" max="16" width="1" style="10" customWidth="1"/>
    <col min="17" max="17" width="15.85546875" style="10" bestFit="1" customWidth="1"/>
    <col min="18" max="18" width="1" style="10" customWidth="1"/>
    <col min="19" max="19" width="18.140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سپرده!A4</f>
        <v>برای ماه منتهی به 1401/02/31</v>
      </c>
      <c r="B4" s="11"/>
      <c r="C4" s="11"/>
      <c r="D4" s="11" t="s">
        <v>140</v>
      </c>
      <c r="E4" s="11" t="s">
        <v>140</v>
      </c>
      <c r="F4" s="11" t="s">
        <v>140</v>
      </c>
      <c r="G4" s="11" t="s">
        <v>140</v>
      </c>
      <c r="H4" s="11" t="s">
        <v>140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84</v>
      </c>
      <c r="B6" s="10" t="s">
        <v>84</v>
      </c>
      <c r="C6" s="13" t="s">
        <v>84</v>
      </c>
      <c r="D6" s="13" t="s">
        <v>84</v>
      </c>
      <c r="E6" s="13" t="s">
        <v>84</v>
      </c>
      <c r="F6" s="13" t="s">
        <v>84</v>
      </c>
      <c r="G6" s="13" t="s">
        <v>84</v>
      </c>
      <c r="I6" s="13" t="s">
        <v>85</v>
      </c>
      <c r="J6" s="13" t="s">
        <v>85</v>
      </c>
      <c r="K6" s="13" t="s">
        <v>85</v>
      </c>
      <c r="L6" s="13" t="s">
        <v>85</v>
      </c>
      <c r="M6" s="13" t="s">
        <v>85</v>
      </c>
      <c r="O6" s="13" t="s">
        <v>86</v>
      </c>
      <c r="P6" s="13" t="s">
        <v>86</v>
      </c>
      <c r="Q6" s="13" t="s">
        <v>86</v>
      </c>
      <c r="R6" s="13" t="s">
        <v>86</v>
      </c>
      <c r="S6" s="13" t="s">
        <v>86</v>
      </c>
    </row>
    <row r="7" spans="1:19" ht="30" x14ac:dyDescent="0.55000000000000004">
      <c r="A7" s="13" t="s">
        <v>87</v>
      </c>
      <c r="C7" s="14" t="s">
        <v>88</v>
      </c>
      <c r="E7" s="14" t="s">
        <v>40</v>
      </c>
      <c r="G7" s="14" t="s">
        <v>41</v>
      </c>
      <c r="I7" s="14" t="s">
        <v>89</v>
      </c>
      <c r="K7" s="14" t="s">
        <v>90</v>
      </c>
      <c r="M7" s="14" t="s">
        <v>91</v>
      </c>
      <c r="O7" s="14" t="s">
        <v>89</v>
      </c>
      <c r="Q7" s="14" t="s">
        <v>90</v>
      </c>
      <c r="S7" s="14" t="s">
        <v>91</v>
      </c>
    </row>
    <row r="8" spans="1:19" x14ac:dyDescent="0.55000000000000004">
      <c r="A8" s="10" t="s">
        <v>43</v>
      </c>
      <c r="C8" s="25" t="s">
        <v>92</v>
      </c>
      <c r="D8" s="25"/>
      <c r="E8" s="26" t="s">
        <v>46</v>
      </c>
      <c r="F8" s="25"/>
      <c r="G8" s="26">
        <v>18</v>
      </c>
      <c r="H8" s="26"/>
      <c r="I8" s="26">
        <v>94261807</v>
      </c>
      <c r="J8" s="26"/>
      <c r="K8" s="26" t="s">
        <v>92</v>
      </c>
      <c r="L8" s="26"/>
      <c r="M8" s="26">
        <v>94261807</v>
      </c>
      <c r="N8" s="26"/>
      <c r="O8" s="26">
        <v>145422740</v>
      </c>
      <c r="P8" s="26"/>
      <c r="Q8" s="26" t="s">
        <v>92</v>
      </c>
      <c r="R8" s="26"/>
      <c r="S8" s="26">
        <v>145422740</v>
      </c>
    </row>
    <row r="9" spans="1:19" x14ac:dyDescent="0.55000000000000004">
      <c r="A9" s="10" t="s">
        <v>65</v>
      </c>
      <c r="C9" s="25">
        <v>1</v>
      </c>
      <c r="D9" s="25"/>
      <c r="E9" s="26" t="s">
        <v>92</v>
      </c>
      <c r="F9" s="25"/>
      <c r="G9" s="26">
        <v>0</v>
      </c>
      <c r="H9" s="26"/>
      <c r="I9" s="26">
        <v>3717</v>
      </c>
      <c r="J9" s="26"/>
      <c r="K9" s="26">
        <v>0</v>
      </c>
      <c r="L9" s="26"/>
      <c r="M9" s="26">
        <v>3717</v>
      </c>
      <c r="N9" s="26"/>
      <c r="O9" s="26">
        <v>6223614</v>
      </c>
      <c r="P9" s="26"/>
      <c r="Q9" s="26">
        <v>0</v>
      </c>
      <c r="R9" s="26"/>
      <c r="S9" s="26">
        <v>6223614</v>
      </c>
    </row>
    <row r="10" spans="1:19" x14ac:dyDescent="0.55000000000000004">
      <c r="A10" s="10" t="s">
        <v>65</v>
      </c>
      <c r="C10" s="25">
        <v>25</v>
      </c>
      <c r="D10" s="25"/>
      <c r="E10" s="26" t="s">
        <v>92</v>
      </c>
      <c r="F10" s="25"/>
      <c r="G10" s="26">
        <v>0</v>
      </c>
      <c r="H10" s="26"/>
      <c r="I10" s="26">
        <v>0</v>
      </c>
      <c r="J10" s="26"/>
      <c r="K10" s="26">
        <v>0</v>
      </c>
      <c r="L10" s="26"/>
      <c r="M10" s="26">
        <v>0</v>
      </c>
      <c r="N10" s="26"/>
      <c r="O10" s="26">
        <v>270844</v>
      </c>
      <c r="P10" s="26"/>
      <c r="Q10" s="26">
        <v>0</v>
      </c>
      <c r="R10" s="26"/>
      <c r="S10" s="26">
        <v>270844</v>
      </c>
    </row>
    <row r="11" spans="1:19" x14ac:dyDescent="0.55000000000000004">
      <c r="A11" s="10" t="s">
        <v>65</v>
      </c>
      <c r="C11" s="25">
        <v>29</v>
      </c>
      <c r="D11" s="25"/>
      <c r="E11" s="26" t="s">
        <v>92</v>
      </c>
      <c r="F11" s="25"/>
      <c r="G11" s="26">
        <v>0</v>
      </c>
      <c r="H11" s="26"/>
      <c r="I11" s="26">
        <v>0</v>
      </c>
      <c r="J11" s="26"/>
      <c r="K11" s="26">
        <v>0</v>
      </c>
      <c r="L11" s="26"/>
      <c r="M11" s="26">
        <v>0</v>
      </c>
      <c r="N11" s="26"/>
      <c r="O11" s="26">
        <v>8327331</v>
      </c>
      <c r="P11" s="26"/>
      <c r="Q11" s="26">
        <v>0</v>
      </c>
      <c r="R11" s="26"/>
      <c r="S11" s="26">
        <v>8327331</v>
      </c>
    </row>
  </sheetData>
  <mergeCells count="7">
    <mergeCell ref="O6:S6"/>
    <mergeCell ref="A2:S2"/>
    <mergeCell ref="A3:S3"/>
    <mergeCell ref="A4:S4"/>
    <mergeCell ref="A6:A7"/>
    <mergeCell ref="C6:G6"/>
    <mergeCell ref="I6:M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A5" sqref="A5"/>
    </sheetView>
  </sheetViews>
  <sheetFormatPr defaultColWidth="9.140625" defaultRowHeight="21" x14ac:dyDescent="0.55000000000000004"/>
  <cols>
    <col min="1" max="1" width="12.85546875" style="10" bestFit="1" customWidth="1"/>
    <col min="2" max="2" width="1" style="10" customWidth="1"/>
    <col min="3" max="3" width="15.140625" style="10" bestFit="1" customWidth="1"/>
    <col min="4" max="4" width="1" style="10" customWidth="1"/>
    <col min="5" max="5" width="40.42578125" style="10" bestFit="1" customWidth="1"/>
    <col min="6" max="6" width="1" style="10" customWidth="1"/>
    <col min="7" max="7" width="28.28515625" style="10" bestFit="1" customWidth="1"/>
    <col min="8" max="8" width="1" style="10" customWidth="1"/>
    <col min="9" max="9" width="26.85546875" style="10" bestFit="1" customWidth="1"/>
    <col min="10" max="10" width="1" style="10" customWidth="1"/>
    <col min="11" max="11" width="19.28515625" style="10" bestFit="1" customWidth="1"/>
    <col min="12" max="12" width="1" style="10" customWidth="1"/>
    <col min="13" max="13" width="29.28515625" style="10" bestFit="1" customWidth="1"/>
    <col min="14" max="14" width="1" style="10" customWidth="1"/>
    <col min="15" max="15" width="26.85546875" style="10" bestFit="1" customWidth="1"/>
    <col min="16" max="16" width="1" style="10" customWidth="1"/>
    <col min="17" max="17" width="19.28515625" style="10" bestFit="1" customWidth="1"/>
    <col min="18" max="18" width="1" style="10" customWidth="1"/>
    <col min="19" max="19" width="29.28515625" style="10" bestFit="1" customWidth="1"/>
    <col min="20" max="20" width="1" style="10" customWidth="1"/>
    <col min="21" max="21" width="9.140625" style="10" customWidth="1"/>
    <col min="22" max="16384" width="9.140625" style="10"/>
  </cols>
  <sheetData>
    <row r="2" spans="1:19" ht="30" x14ac:dyDescent="0.55000000000000004">
      <c r="A2" s="11" t="s">
        <v>0</v>
      </c>
      <c r="B2" s="11"/>
      <c r="C2" s="11"/>
      <c r="D2" s="11" t="s">
        <v>0</v>
      </c>
      <c r="E2" s="11" t="s">
        <v>0</v>
      </c>
      <c r="F2" s="11" t="s">
        <v>0</v>
      </c>
      <c r="G2" s="11" t="s">
        <v>0</v>
      </c>
      <c r="H2" s="11" t="s">
        <v>0</v>
      </c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pans="1:19" ht="30" x14ac:dyDescent="0.55000000000000004">
      <c r="A3" s="11" t="s">
        <v>83</v>
      </c>
      <c r="B3" s="11"/>
      <c r="C3" s="11"/>
      <c r="D3" s="11" t="s">
        <v>83</v>
      </c>
      <c r="E3" s="11" t="s">
        <v>83</v>
      </c>
      <c r="F3" s="11" t="s">
        <v>83</v>
      </c>
      <c r="G3" s="11" t="s">
        <v>83</v>
      </c>
      <c r="H3" s="11" t="s">
        <v>83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</row>
    <row r="4" spans="1:19" ht="30" x14ac:dyDescent="0.55000000000000004">
      <c r="A4" s="11" t="str">
        <f>'سود اوراق بهادار و سپرده بانکی'!A4:S4</f>
        <v>برای ماه منتهی به 1401/02/31</v>
      </c>
      <c r="B4" s="11"/>
      <c r="C4" s="11"/>
      <c r="D4" s="11" t="s">
        <v>140</v>
      </c>
      <c r="E4" s="11" t="s">
        <v>140</v>
      </c>
      <c r="F4" s="11" t="s">
        <v>140</v>
      </c>
      <c r="G4" s="11" t="s">
        <v>140</v>
      </c>
      <c r="H4" s="11" t="s">
        <v>140</v>
      </c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</row>
    <row r="6" spans="1:19" ht="30" x14ac:dyDescent="0.55000000000000004">
      <c r="A6" s="12" t="s">
        <v>3</v>
      </c>
      <c r="C6" s="13" t="s">
        <v>93</v>
      </c>
      <c r="D6" s="13" t="s">
        <v>93</v>
      </c>
      <c r="E6" s="13" t="s">
        <v>93</v>
      </c>
      <c r="F6" s="13" t="s">
        <v>93</v>
      </c>
      <c r="G6" s="13" t="s">
        <v>93</v>
      </c>
      <c r="I6" s="13" t="s">
        <v>85</v>
      </c>
      <c r="J6" s="13" t="s">
        <v>85</v>
      </c>
      <c r="K6" s="13" t="s">
        <v>85</v>
      </c>
      <c r="L6" s="13" t="s">
        <v>85</v>
      </c>
      <c r="M6" s="13" t="s">
        <v>85</v>
      </c>
      <c r="O6" s="13" t="s">
        <v>86</v>
      </c>
      <c r="P6" s="13" t="s">
        <v>86</v>
      </c>
      <c r="Q6" s="13" t="s">
        <v>86</v>
      </c>
      <c r="R6" s="13" t="s">
        <v>86</v>
      </c>
      <c r="S6" s="13" t="s">
        <v>86</v>
      </c>
    </row>
    <row r="7" spans="1:19" ht="30" x14ac:dyDescent="0.55000000000000004">
      <c r="A7" s="13" t="s">
        <v>3</v>
      </c>
      <c r="C7" s="14" t="s">
        <v>94</v>
      </c>
      <c r="E7" s="14" t="s">
        <v>95</v>
      </c>
      <c r="G7" s="14" t="s">
        <v>96</v>
      </c>
      <c r="I7" s="14" t="s">
        <v>97</v>
      </c>
      <c r="K7" s="14" t="s">
        <v>90</v>
      </c>
      <c r="M7" s="14" t="s">
        <v>98</v>
      </c>
      <c r="O7" s="14" t="s">
        <v>97</v>
      </c>
      <c r="Q7" s="14" t="s">
        <v>90</v>
      </c>
      <c r="S7" s="14" t="s">
        <v>98</v>
      </c>
    </row>
    <row r="8" spans="1:19" x14ac:dyDescent="0.55000000000000004"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</row>
  </sheetData>
  <mergeCells count="7">
    <mergeCell ref="O6:S6"/>
    <mergeCell ref="A2:S2"/>
    <mergeCell ref="A3:S3"/>
    <mergeCell ref="A4:S4"/>
    <mergeCell ref="I6:M6"/>
    <mergeCell ref="A6:A7"/>
    <mergeCell ref="C6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1</vt:lpstr>
      <vt:lpstr>سهام</vt:lpstr>
      <vt:lpstr>تبعی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2022-05-23T04:10:02Z</dcterms:modified>
</cp:coreProperties>
</file>