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140101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 l="1"/>
  <c r="A4" i="2"/>
</calcChain>
</file>

<file path=xl/sharedStrings.xml><?xml version="1.0" encoding="utf-8"?>
<sst xmlns="http://schemas.openxmlformats.org/spreadsheetml/2006/main" count="779" uniqueCount="127">
  <si>
    <t>صندوق سرمایه‌گذاری اختصاصی بازارگردانی یکم هامرز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</si>
  <si>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</si>
  <si>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</si>
  <si>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</si>
  <si>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</si>
  <si>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</si>
  <si>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</si>
  <si>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</si>
  <si>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</si>
  <si>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</si>
  <si>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</si>
  <si>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</si>
  <si>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</si>
  <si>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</si>
  <si>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</si>
  <si>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بازرگانی آهن وفولادمیلاد</t>
  </si>
  <si>
    <t>2.34%</t>
  </si>
  <si>
    <t>ریل سیر کوثر</t>
  </si>
  <si>
    <t>20.89%</t>
  </si>
  <si>
    <t>صندوق س اعتماد هامرز-ثابت</t>
  </si>
  <si>
    <t>9.49%</t>
  </si>
  <si>
    <t>صندوق س. با درآمد ثابت کمند</t>
  </si>
  <si>
    <t>0.52%</t>
  </si>
  <si>
    <t>گروه اقتصادی کرمان خودرو</t>
  </si>
  <si>
    <t>4.55%</t>
  </si>
  <si>
    <t>گروه‌بهمن‌</t>
  </si>
  <si>
    <t>62.06%</t>
  </si>
  <si>
    <t>صندوق س.اعتماد آفرین پارسیان-د</t>
  </si>
  <si>
    <t>0.01%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</si>
  <si>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</si>
  <si>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</si>
  <si>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</si>
  <si>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</si>
  <si>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</si>
  <si>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</si>
  <si>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</si>
  <si>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</si>
  <si>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</si>
  <si>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</si>
  <si>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</si>
  <si>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</si>
  <si>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</si>
  <si>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</si>
  <si>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</si>
  <si>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</si>
  <si>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</si>
  <si>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</si>
  <si>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</si>
  <si>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</si>
  <si>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</si>
  <si>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</si>
  <si>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</si>
  <si>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</si>
  <si>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</si>
  <si>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</si>
  <si>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</si>
  <si>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</si>
  <si>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</si>
  <si>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</si>
  <si>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</si>
  <si>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</si>
  <si>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</si>
  <si>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0.00%</t>
  </si>
  <si>
    <t>829-40-3552106-1</t>
  </si>
  <si>
    <t>حساب جاری</t>
  </si>
  <si>
    <t>829-810-3552106-2</t>
  </si>
  <si>
    <t>1400/03/10</t>
  </si>
  <si>
    <t>829-810-3552106-4</t>
  </si>
  <si>
    <t>1400/08/25</t>
  </si>
  <si>
    <t>829-810-3552106-5</t>
  </si>
  <si>
    <t>1400/11/03</t>
  </si>
  <si>
    <t>0.02%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</si>
  <si>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</si>
  <si>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</si>
  <si>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</si>
  <si>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</si>
  <si>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</si>
  <si>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</si>
  <si>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</si>
  <si>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</si>
  <si>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</si>
  <si>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دولت61-ش.خ0309</t>
  </si>
  <si>
    <t/>
  </si>
  <si>
    <t>1403/09/26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</si>
  <si>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</si>
  <si>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</si>
  <si>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</si>
  <si>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</si>
  <si>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</si>
  <si>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</si>
  <si>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</si>
  <si>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</si>
  <si>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</si>
  <si>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</si>
  <si>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</si>
  <si>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</si>
  <si>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</si>
  <si>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</si>
  <si>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3.82%</t>
  </si>
  <si>
    <t>4.43%</t>
  </si>
  <si>
    <t>34.37%</t>
  </si>
  <si>
    <t>44.39%</t>
  </si>
  <si>
    <t>-1.43%</t>
  </si>
  <si>
    <t>-1.47%</t>
  </si>
  <si>
    <t>8.35%</t>
  </si>
  <si>
    <t>4.65%</t>
  </si>
  <si>
    <t>50.45%</t>
  </si>
  <si>
    <t>42.85%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</si>
  <si>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</si>
  <si>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</si>
  <si>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</si>
  <si>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</si>
  <si>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</si>
  <si>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</si>
  <si>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</si>
  <si>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</si>
  <si>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</si>
  <si>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</si>
  <si>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95.57%</t>
  </si>
  <si>
    <t>6.93%</t>
  </si>
  <si>
    <t>سرمایه‌گذاری در اوراق بهادار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</si>
  <si>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</si>
  <si>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</si>
  <si>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</si>
  <si>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</si>
  <si>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1401/01/31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</si>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</sst>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2" applyNumberFormat="1" applyFont="1" applyFill="1" applyBorder="1"/>
    <xf numFmtId="0" fontId="4" fillId="2" borderId="0" xfId="2" applyNumberFormat="1" applyFont="1" applyFill="1" applyBorder="1"/>
    <xf numFmtId="0" fontId="3" fillId="2" borderId="0" xfId="2" applyNumberFormat="1" applyFont="1" applyFill="1" applyBorder="1" applyAlignment="1">
      <alignment vertical="top"/>
    </xf>
    <xf numFmtId="0" fontId="4" fillId="2" borderId="0" xfId="2" applyNumberFormat="1" applyFont="1" applyFill="1" applyBorder="1" applyAlignment="1">
      <alignment vertical="top"/>
    </xf>
    <xf numFmtId="0" fontId="3" fillId="2" borderId="0" xfId="2" applyNumberFormat="1" applyFont="1" applyFill="1" applyBorder="1" applyAlignment="1">
      <alignment vertical="top"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3" fillId="2" borderId="0" xfId="2" applyNumberFormat="1" applyFont="1" applyFill="1" applyBorder="1" applyAlignment="1">
      <alignment horizontal="center"/>
    </xf>
    <xf numFmtId="0" fontId="5" fillId="3" borderId="0" xfId="2" applyNumberFormat="1" applyFont="1" applyFill="1" applyBorder="1" applyAlignment="1">
      <alignment horizontal="center" vertical="top"/>
    </xf>
    <xf numFmtId="0" fontId="6" fillId="4" borderId="0" xfId="2" applyNumberFormat="1" applyFont="1" applyFill="1" applyBorder="1" applyAlignment="1">
      <alignment horizontal="center" vertical="top" wrapText="1"/>
    </xf>
    <xf numFmtId="0" fontId="4" fillId="2" borderId="0" xfId="2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0" fontId="7" fillId="2" borderId="0" xfId="3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1" sqref="F31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15" t="s">
        <v>122</v>
      </c>
      <c r="E3" s="15"/>
      <c r="F3" s="15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16" t="s">
        <v>123</v>
      </c>
      <c r="B16" s="16"/>
      <c r="C16" s="16"/>
      <c r="D16" s="16"/>
      <c r="E16" s="16"/>
      <c r="F16" s="16"/>
      <c r="G16" s="16"/>
      <c r="H16" s="16"/>
      <c r="I16" s="16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16"/>
      <c r="B17" s="16"/>
      <c r="C17" s="16"/>
      <c r="D17" s="16"/>
      <c r="E17" s="16"/>
      <c r="F17" s="16"/>
      <c r="G17" s="16"/>
      <c r="H17" s="16"/>
      <c r="I17" s="16"/>
    </row>
    <row r="18" spans="1:9" ht="15" customHeight="1" x14ac:dyDescent="0.45">
      <c r="A18" s="17" t="s">
        <v>124</v>
      </c>
      <c r="B18" s="17"/>
      <c r="C18" s="17"/>
      <c r="D18" s="17"/>
      <c r="E18" s="17"/>
      <c r="F18" s="17"/>
      <c r="G18" s="17"/>
      <c r="H18" s="17"/>
      <c r="I18" s="17"/>
    </row>
    <row r="19" spans="1:9" ht="15" customHeight="1" x14ac:dyDescent="0.45">
      <c r="A19" s="17"/>
      <c r="B19" s="17"/>
      <c r="C19" s="17"/>
      <c r="D19" s="17"/>
      <c r="E19" s="17"/>
      <c r="F19" s="17"/>
      <c r="G19" s="17"/>
      <c r="H19" s="17"/>
      <c r="I19" s="17"/>
    </row>
    <row r="20" spans="1:9" ht="3.75" customHeight="1" x14ac:dyDescent="0.45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15" customHeight="1" x14ac:dyDescent="0.45">
      <c r="A21" s="17" t="s">
        <v>125</v>
      </c>
      <c r="B21" s="17"/>
      <c r="C21" s="17"/>
      <c r="D21" s="17"/>
      <c r="E21" s="17"/>
      <c r="F21" s="17"/>
      <c r="G21" s="17"/>
      <c r="H21" s="17"/>
      <c r="I21" s="17"/>
    </row>
    <row r="22" spans="1:9" ht="6.75" customHeight="1" x14ac:dyDescent="0.45">
      <c r="A22" s="17"/>
      <c r="B22" s="17"/>
      <c r="C22" s="17"/>
      <c r="D22" s="17"/>
      <c r="E22" s="17"/>
      <c r="F22" s="17"/>
      <c r="G22" s="17"/>
      <c r="H22" s="17"/>
      <c r="I22" s="17"/>
    </row>
    <row r="23" spans="1:9" ht="12.75" customHeight="1" x14ac:dyDescent="0.4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5" hidden="1" customHeight="1" x14ac:dyDescent="0.4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18"/>
      <c r="G38" s="18"/>
      <c r="H38" s="18"/>
    </row>
    <row r="39" spans="6:8" x14ac:dyDescent="0.45">
      <c r="F39" s="18"/>
      <c r="G39" s="18"/>
      <c r="H39" s="18"/>
    </row>
    <row r="40" spans="6:8" x14ac:dyDescent="0.45">
      <c r="F40" s="18"/>
      <c r="G40" s="18"/>
      <c r="H40" s="18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8" bestFit="1" customWidth="1"/>
    <col min="2" max="2" width="1" style="28" customWidth="1"/>
    <col min="3" max="3" width="13.140625" style="28" bestFit="1" customWidth="1"/>
    <col min="4" max="4" width="1" style="28" customWidth="1"/>
    <col min="5" max="5" width="18.85546875" style="28" bestFit="1" customWidth="1"/>
    <col min="6" max="6" width="1" style="28" customWidth="1"/>
    <col min="7" max="7" width="19" style="28" bestFit="1" customWidth="1"/>
    <col min="8" max="8" width="1" style="28" customWidth="1"/>
    <col min="9" max="9" width="39" style="28" bestFit="1" customWidth="1"/>
    <col min="10" max="10" width="1" style="28" customWidth="1"/>
    <col min="11" max="11" width="13.140625" style="28" bestFit="1" customWidth="1"/>
    <col min="12" max="12" width="1" style="28" customWidth="1"/>
    <col min="13" max="13" width="18.85546875" style="28" bestFit="1" customWidth="1"/>
    <col min="14" max="14" width="1" style="28" customWidth="1"/>
    <col min="15" max="15" width="19.42578125" style="28" bestFit="1" customWidth="1"/>
    <col min="16" max="16" width="1" style="28" customWidth="1"/>
    <col min="17" max="17" width="39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72</v>
      </c>
      <c r="B3" s="27"/>
      <c r="C3" s="27" t="s">
        <v>72</v>
      </c>
      <c r="D3" s="27" t="s">
        <v>72</v>
      </c>
      <c r="E3" s="27" t="s">
        <v>72</v>
      </c>
      <c r="F3" s="27" t="s">
        <v>72</v>
      </c>
      <c r="G3" s="27" t="s">
        <v>72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سود سهام'!A4:S4</f>
        <v>برای ماه منتهی به 1401/01/31</v>
      </c>
      <c r="B4" s="27"/>
      <c r="C4" s="27" t="s">
        <v>126</v>
      </c>
      <c r="D4" s="27" t="s">
        <v>126</v>
      </c>
      <c r="E4" s="27" t="s">
        <v>126</v>
      </c>
      <c r="F4" s="27" t="s">
        <v>126</v>
      </c>
      <c r="G4" s="27" t="s">
        <v>126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9" t="s">
        <v>3</v>
      </c>
      <c r="C6" s="30" t="s">
        <v>74</v>
      </c>
      <c r="D6" s="30" t="s">
        <v>74</v>
      </c>
      <c r="E6" s="30" t="s">
        <v>74</v>
      </c>
      <c r="F6" s="30" t="s">
        <v>74</v>
      </c>
      <c r="G6" s="30" t="s">
        <v>74</v>
      </c>
      <c r="H6" s="30" t="s">
        <v>74</v>
      </c>
      <c r="I6" s="30" t="s">
        <v>74</v>
      </c>
      <c r="K6" s="30" t="s">
        <v>75</v>
      </c>
      <c r="L6" s="30" t="s">
        <v>75</v>
      </c>
      <c r="M6" s="30" t="s">
        <v>75</v>
      </c>
      <c r="N6" s="30" t="s">
        <v>75</v>
      </c>
      <c r="O6" s="30" t="s">
        <v>75</v>
      </c>
      <c r="P6" s="30" t="s">
        <v>75</v>
      </c>
      <c r="Q6" s="30" t="s">
        <v>75</v>
      </c>
    </row>
    <row r="7" spans="1:17" ht="30" x14ac:dyDescent="0.55000000000000004">
      <c r="A7" s="30" t="s">
        <v>3</v>
      </c>
      <c r="C7" s="31" t="s">
        <v>7</v>
      </c>
      <c r="E7" s="31" t="s">
        <v>90</v>
      </c>
      <c r="G7" s="31" t="s">
        <v>91</v>
      </c>
      <c r="I7" s="31" t="s">
        <v>92</v>
      </c>
      <c r="K7" s="31" t="s">
        <v>7</v>
      </c>
      <c r="M7" s="31" t="s">
        <v>90</v>
      </c>
      <c r="O7" s="31" t="s">
        <v>91</v>
      </c>
      <c r="Q7" s="31" t="s">
        <v>92</v>
      </c>
    </row>
    <row r="8" spans="1:17" x14ac:dyDescent="0.55000000000000004">
      <c r="A8" s="32" t="s">
        <v>15</v>
      </c>
      <c r="B8" s="32"/>
      <c r="C8" s="33">
        <v>6137591</v>
      </c>
      <c r="D8" s="33"/>
      <c r="E8" s="33">
        <v>54951020820</v>
      </c>
      <c r="F8" s="33"/>
      <c r="G8" s="33">
        <v>49318755590</v>
      </c>
      <c r="H8" s="33"/>
      <c r="I8" s="33">
        <v>5632265230</v>
      </c>
      <c r="J8" s="33"/>
      <c r="K8" s="33">
        <v>6137591</v>
      </c>
      <c r="L8" s="33"/>
      <c r="M8" s="33">
        <v>54951020820</v>
      </c>
      <c r="N8" s="33"/>
      <c r="O8" s="33">
        <v>47758677078</v>
      </c>
      <c r="P8" s="33"/>
      <c r="Q8" s="33">
        <v>7192343742</v>
      </c>
    </row>
    <row r="9" spans="1:17" x14ac:dyDescent="0.55000000000000004">
      <c r="A9" s="32" t="s">
        <v>27</v>
      </c>
      <c r="B9" s="32"/>
      <c r="C9" s="33">
        <v>3700</v>
      </c>
      <c r="D9" s="33"/>
      <c r="E9" s="33">
        <v>161445123</v>
      </c>
      <c r="F9" s="33"/>
      <c r="G9" s="33">
        <v>161350246</v>
      </c>
      <c r="H9" s="33"/>
      <c r="I9" s="33">
        <v>94877</v>
      </c>
      <c r="J9" s="33"/>
      <c r="K9" s="33">
        <v>3700</v>
      </c>
      <c r="L9" s="33"/>
      <c r="M9" s="33">
        <v>161445123</v>
      </c>
      <c r="N9" s="33"/>
      <c r="O9" s="33">
        <v>161350246</v>
      </c>
      <c r="P9" s="33"/>
      <c r="Q9" s="33">
        <v>94877</v>
      </c>
    </row>
    <row r="10" spans="1:17" x14ac:dyDescent="0.55000000000000004">
      <c r="A10" s="32" t="s">
        <v>17</v>
      </c>
      <c r="B10" s="32"/>
      <c r="C10" s="33">
        <v>22212314</v>
      </c>
      <c r="D10" s="33"/>
      <c r="E10" s="33">
        <v>489631244068</v>
      </c>
      <c r="F10" s="33"/>
      <c r="G10" s="33">
        <v>434908237507</v>
      </c>
      <c r="H10" s="33"/>
      <c r="I10" s="33">
        <v>54723006561</v>
      </c>
      <c r="J10" s="33"/>
      <c r="K10" s="33">
        <v>22212314</v>
      </c>
      <c r="L10" s="33"/>
      <c r="M10" s="33">
        <v>489631244068</v>
      </c>
      <c r="N10" s="33"/>
      <c r="O10" s="33">
        <v>399239899574</v>
      </c>
      <c r="P10" s="33"/>
      <c r="Q10" s="33">
        <v>90391344494</v>
      </c>
    </row>
    <row r="11" spans="1:17" x14ac:dyDescent="0.55000000000000004">
      <c r="A11" s="32" t="s">
        <v>21</v>
      </c>
      <c r="B11" s="32"/>
      <c r="C11" s="33">
        <v>1203042</v>
      </c>
      <c r="D11" s="33"/>
      <c r="E11" s="33">
        <v>12141229040</v>
      </c>
      <c r="F11" s="33"/>
      <c r="G11" s="33">
        <v>12119393879</v>
      </c>
      <c r="H11" s="33"/>
      <c r="I11" s="33">
        <v>21835161</v>
      </c>
      <c r="J11" s="33"/>
      <c r="K11" s="33">
        <v>1203042</v>
      </c>
      <c r="L11" s="33"/>
      <c r="M11" s="33">
        <v>12141229040</v>
      </c>
      <c r="N11" s="33"/>
      <c r="O11" s="33">
        <v>12100829035</v>
      </c>
      <c r="P11" s="33"/>
      <c r="Q11" s="33">
        <v>40400005</v>
      </c>
    </row>
    <row r="12" spans="1:17" x14ac:dyDescent="0.55000000000000004">
      <c r="A12" s="32" t="s">
        <v>23</v>
      </c>
      <c r="B12" s="32"/>
      <c r="C12" s="33">
        <v>32241839</v>
      </c>
      <c r="D12" s="33"/>
      <c r="E12" s="33">
        <v>106574944849</v>
      </c>
      <c r="F12" s="33"/>
      <c r="G12" s="33">
        <v>92429571619</v>
      </c>
      <c r="H12" s="33"/>
      <c r="I12" s="33">
        <v>14145373230</v>
      </c>
      <c r="J12" s="33"/>
      <c r="K12" s="33">
        <v>32241839</v>
      </c>
      <c r="L12" s="33"/>
      <c r="M12" s="33">
        <v>106574944849</v>
      </c>
      <c r="N12" s="33"/>
      <c r="O12" s="33">
        <v>97229159641</v>
      </c>
      <c r="P12" s="33"/>
      <c r="Q12" s="33">
        <v>9345785208</v>
      </c>
    </row>
    <row r="13" spans="1:17" x14ac:dyDescent="0.55000000000000004">
      <c r="A13" s="32" t="s">
        <v>19</v>
      </c>
      <c r="B13" s="32"/>
      <c r="C13" s="34">
        <v>22050959</v>
      </c>
      <c r="D13" s="32"/>
      <c r="E13" s="34">
        <v>222474505476</v>
      </c>
      <c r="F13" s="32"/>
      <c r="G13" s="34">
        <v>222748634979</v>
      </c>
      <c r="H13" s="32"/>
      <c r="I13" s="34">
        <v>-274129502</v>
      </c>
      <c r="J13" s="32"/>
      <c r="K13" s="34">
        <v>22050959</v>
      </c>
      <c r="L13" s="32"/>
      <c r="M13" s="34">
        <v>222474505476</v>
      </c>
      <c r="N13" s="32"/>
      <c r="O13" s="34">
        <v>222201002319</v>
      </c>
      <c r="P13" s="32"/>
      <c r="Q13" s="34">
        <v>273503157</v>
      </c>
    </row>
    <row r="14" spans="1:17" x14ac:dyDescent="0.55000000000000004">
      <c r="A14" s="32" t="s">
        <v>25</v>
      </c>
      <c r="B14" s="32"/>
      <c r="C14" s="34">
        <v>718238522</v>
      </c>
      <c r="D14" s="32"/>
      <c r="E14" s="34">
        <v>1454763023286</v>
      </c>
      <c r="F14" s="32"/>
      <c r="G14" s="34">
        <v>1377080736638</v>
      </c>
      <c r="H14" s="32"/>
      <c r="I14" s="34">
        <v>77682286648</v>
      </c>
      <c r="J14" s="32"/>
      <c r="K14" s="34">
        <v>718238522</v>
      </c>
      <c r="L14" s="32"/>
      <c r="M14" s="34">
        <v>1454763023286</v>
      </c>
      <c r="N14" s="32"/>
      <c r="O14" s="34">
        <v>1359737536550</v>
      </c>
      <c r="P14" s="32"/>
      <c r="Q14" s="34">
        <v>95025486736</v>
      </c>
    </row>
    <row r="15" spans="1:17" x14ac:dyDescent="0.55000000000000004">
      <c r="A15" s="32"/>
      <c r="B15" s="32"/>
      <c r="C15" s="34"/>
      <c r="D15" s="32"/>
      <c r="E15" s="34"/>
      <c r="F15" s="32"/>
      <c r="G15" s="34"/>
      <c r="H15" s="32"/>
      <c r="I15" s="34"/>
      <c r="J15" s="32"/>
      <c r="K15" s="34"/>
      <c r="L15" s="32"/>
      <c r="M15" s="34"/>
      <c r="N15" s="32"/>
      <c r="O15" s="34"/>
      <c r="P15" s="32"/>
      <c r="Q15" s="34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8" bestFit="1" customWidth="1"/>
    <col min="2" max="2" width="1" style="28" customWidth="1"/>
    <col min="3" max="3" width="13" style="28" bestFit="1" customWidth="1"/>
    <col min="4" max="4" width="1" style="28" customWidth="1"/>
    <col min="5" max="5" width="18.42578125" style="28" bestFit="1" customWidth="1"/>
    <col min="6" max="6" width="1" style="28" customWidth="1"/>
    <col min="7" max="7" width="18.5703125" style="28" bestFit="1" customWidth="1"/>
    <col min="8" max="8" width="1" style="28" customWidth="1"/>
    <col min="9" max="9" width="32.42578125" style="28" bestFit="1" customWidth="1"/>
    <col min="10" max="10" width="1" style="28" customWidth="1"/>
    <col min="11" max="11" width="12.85546875" style="28" bestFit="1" customWidth="1"/>
    <col min="12" max="12" width="1" style="28" customWidth="1"/>
    <col min="13" max="13" width="19" style="28" bestFit="1" customWidth="1"/>
    <col min="14" max="14" width="1" style="28" customWidth="1"/>
    <col min="15" max="15" width="19" style="28" bestFit="1" customWidth="1"/>
    <col min="16" max="16" width="1" style="28" customWidth="1"/>
    <col min="17" max="17" width="32.425781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72</v>
      </c>
      <c r="B3" s="27"/>
      <c r="C3" s="27" t="s">
        <v>72</v>
      </c>
      <c r="D3" s="27" t="s">
        <v>72</v>
      </c>
      <c r="E3" s="27" t="s">
        <v>72</v>
      </c>
      <c r="F3" s="27" t="s">
        <v>72</v>
      </c>
      <c r="G3" s="27" t="s">
        <v>72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ناشی از تغییر قیمت اوراق'!A4:Q4</f>
        <v>برای ماه منتهی به 1401/01/31</v>
      </c>
      <c r="B4" s="27"/>
      <c r="C4" s="27" t="s">
        <v>126</v>
      </c>
      <c r="D4" s="27" t="s">
        <v>126</v>
      </c>
      <c r="E4" s="27" t="s">
        <v>126</v>
      </c>
      <c r="F4" s="27" t="s">
        <v>126</v>
      </c>
      <c r="G4" s="27" t="s">
        <v>126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9" t="s">
        <v>3</v>
      </c>
      <c r="C6" s="30" t="s">
        <v>74</v>
      </c>
      <c r="D6" s="30" t="s">
        <v>74</v>
      </c>
      <c r="E6" s="30" t="s">
        <v>74</v>
      </c>
      <c r="F6" s="30" t="s">
        <v>74</v>
      </c>
      <c r="G6" s="30" t="s">
        <v>74</v>
      </c>
      <c r="H6" s="30" t="s">
        <v>74</v>
      </c>
      <c r="I6" s="30" t="s">
        <v>74</v>
      </c>
      <c r="K6" s="30" t="s">
        <v>75</v>
      </c>
      <c r="L6" s="30" t="s">
        <v>75</v>
      </c>
      <c r="M6" s="30" t="s">
        <v>75</v>
      </c>
      <c r="N6" s="30" t="s">
        <v>75</v>
      </c>
      <c r="O6" s="30" t="s">
        <v>75</v>
      </c>
      <c r="P6" s="30" t="s">
        <v>75</v>
      </c>
      <c r="Q6" s="30" t="s">
        <v>75</v>
      </c>
    </row>
    <row r="7" spans="1:17" ht="30" x14ac:dyDescent="0.55000000000000004">
      <c r="A7" s="30" t="s">
        <v>3</v>
      </c>
      <c r="C7" s="31" t="s">
        <v>7</v>
      </c>
      <c r="E7" s="31" t="s">
        <v>90</v>
      </c>
      <c r="G7" s="31" t="s">
        <v>91</v>
      </c>
      <c r="I7" s="31" t="s">
        <v>93</v>
      </c>
      <c r="K7" s="31" t="s">
        <v>7</v>
      </c>
      <c r="M7" s="31" t="s">
        <v>90</v>
      </c>
      <c r="O7" s="31" t="s">
        <v>91</v>
      </c>
      <c r="Q7" s="31" t="s">
        <v>93</v>
      </c>
    </row>
    <row r="8" spans="1:17" x14ac:dyDescent="0.55000000000000004">
      <c r="A8" s="32" t="s">
        <v>15</v>
      </c>
      <c r="B8" s="32"/>
      <c r="C8" s="33">
        <v>990000</v>
      </c>
      <c r="D8" s="33"/>
      <c r="E8" s="33">
        <v>8553644345</v>
      </c>
      <c r="F8" s="33"/>
      <c r="G8" s="33">
        <v>7695726302</v>
      </c>
      <c r="H8" s="33"/>
      <c r="I8" s="33">
        <v>857918043</v>
      </c>
      <c r="J8" s="33"/>
      <c r="K8" s="33">
        <v>2953780</v>
      </c>
      <c r="L8" s="33"/>
      <c r="M8" s="33">
        <v>24633695749</v>
      </c>
      <c r="N8" s="33"/>
      <c r="O8" s="33">
        <v>22844032389</v>
      </c>
      <c r="P8" s="33"/>
      <c r="Q8" s="33">
        <v>1789663360</v>
      </c>
    </row>
    <row r="9" spans="1:17" x14ac:dyDescent="0.55000000000000004">
      <c r="A9" s="32" t="s">
        <v>17</v>
      </c>
      <c r="B9" s="32"/>
      <c r="C9" s="33">
        <v>1296000</v>
      </c>
      <c r="D9" s="33"/>
      <c r="E9" s="33">
        <v>26944447042</v>
      </c>
      <c r="F9" s="33"/>
      <c r="G9" s="33">
        <v>23247971049</v>
      </c>
      <c r="H9" s="33"/>
      <c r="I9" s="33">
        <v>3696475993</v>
      </c>
      <c r="J9" s="33"/>
      <c r="K9" s="33">
        <v>6114649</v>
      </c>
      <c r="L9" s="33"/>
      <c r="M9" s="33">
        <v>109438328099</v>
      </c>
      <c r="N9" s="33"/>
      <c r="O9" s="33">
        <v>109808505185</v>
      </c>
      <c r="P9" s="33"/>
      <c r="Q9" s="33">
        <v>-370177086</v>
      </c>
    </row>
    <row r="10" spans="1:17" x14ac:dyDescent="0.55000000000000004">
      <c r="A10" s="32" t="s">
        <v>19</v>
      </c>
      <c r="B10" s="32"/>
      <c r="C10" s="33">
        <v>243325591</v>
      </c>
      <c r="D10" s="33"/>
      <c r="E10" s="33">
        <v>2454899891070</v>
      </c>
      <c r="F10" s="33"/>
      <c r="G10" s="33">
        <v>2457052271908</v>
      </c>
      <c r="H10" s="33"/>
      <c r="I10" s="33">
        <v>-2152380838</v>
      </c>
      <c r="J10" s="33"/>
      <c r="K10" s="33">
        <v>330967771</v>
      </c>
      <c r="L10" s="33"/>
      <c r="M10" s="33">
        <v>3335982450419</v>
      </c>
      <c r="N10" s="33"/>
      <c r="O10" s="33">
        <v>3339231477169</v>
      </c>
      <c r="P10" s="33"/>
      <c r="Q10" s="33">
        <v>-3249026750</v>
      </c>
    </row>
    <row r="11" spans="1:17" x14ac:dyDescent="0.55000000000000004">
      <c r="A11" s="32" t="s">
        <v>23</v>
      </c>
      <c r="B11" s="32"/>
      <c r="C11" s="33">
        <v>250000</v>
      </c>
      <c r="D11" s="33"/>
      <c r="E11" s="33">
        <v>806506613</v>
      </c>
      <c r="F11" s="33"/>
      <c r="G11" s="33">
        <v>753871399</v>
      </c>
      <c r="H11" s="33"/>
      <c r="I11" s="33">
        <v>52635214</v>
      </c>
      <c r="J11" s="33"/>
      <c r="K11" s="33">
        <v>568991</v>
      </c>
      <c r="L11" s="33"/>
      <c r="M11" s="33">
        <v>1791422501</v>
      </c>
      <c r="N11" s="33"/>
      <c r="O11" s="33">
        <v>1715166362</v>
      </c>
      <c r="P11" s="33"/>
      <c r="Q11" s="33">
        <v>76256139</v>
      </c>
    </row>
    <row r="12" spans="1:17" x14ac:dyDescent="0.55000000000000004">
      <c r="A12" s="32" t="s">
        <v>27</v>
      </c>
      <c r="B12" s="32"/>
      <c r="C12" s="33">
        <v>3670</v>
      </c>
      <c r="D12" s="33"/>
      <c r="E12" s="33">
        <v>159497650</v>
      </c>
      <c r="F12" s="33"/>
      <c r="G12" s="33">
        <v>159296851</v>
      </c>
      <c r="H12" s="33"/>
      <c r="I12" s="33">
        <v>200799</v>
      </c>
      <c r="J12" s="33"/>
      <c r="K12" s="33">
        <v>3670</v>
      </c>
      <c r="L12" s="33"/>
      <c r="M12" s="33">
        <v>159497650</v>
      </c>
      <c r="N12" s="33"/>
      <c r="O12" s="33">
        <v>159296851</v>
      </c>
      <c r="P12" s="33"/>
      <c r="Q12" s="33">
        <v>200799</v>
      </c>
    </row>
    <row r="13" spans="1:17" x14ac:dyDescent="0.55000000000000004">
      <c r="A13" s="32" t="s">
        <v>21</v>
      </c>
      <c r="B13" s="32"/>
      <c r="C13" s="34">
        <v>288455</v>
      </c>
      <c r="D13" s="32"/>
      <c r="E13" s="34">
        <v>2886261981</v>
      </c>
      <c r="F13" s="32"/>
      <c r="G13" s="34">
        <v>2907243499</v>
      </c>
      <c r="H13" s="32"/>
      <c r="I13" s="34">
        <v>-20981518</v>
      </c>
      <c r="J13" s="32"/>
      <c r="K13" s="34">
        <v>288455</v>
      </c>
      <c r="L13" s="32"/>
      <c r="M13" s="34">
        <v>2886261981</v>
      </c>
      <c r="N13" s="32"/>
      <c r="O13" s="34">
        <v>2907243499</v>
      </c>
      <c r="P13" s="32"/>
      <c r="Q13" s="34">
        <v>-20981518</v>
      </c>
    </row>
    <row r="14" spans="1:17" x14ac:dyDescent="0.55000000000000004">
      <c r="A14" s="32" t="s">
        <v>25</v>
      </c>
      <c r="B14" s="32"/>
      <c r="C14" s="34">
        <v>60100000</v>
      </c>
      <c r="D14" s="32"/>
      <c r="E14" s="34">
        <v>121462419393</v>
      </c>
      <c r="F14" s="32"/>
      <c r="G14" s="34">
        <v>113383936467</v>
      </c>
      <c r="H14" s="32"/>
      <c r="I14" s="34">
        <v>8078482926</v>
      </c>
      <c r="J14" s="32"/>
      <c r="K14" s="34">
        <v>192515386</v>
      </c>
      <c r="L14" s="32"/>
      <c r="M14" s="34">
        <v>355192780219</v>
      </c>
      <c r="N14" s="32"/>
      <c r="O14" s="34">
        <v>363320774264</v>
      </c>
      <c r="P14" s="32"/>
      <c r="Q14" s="34">
        <v>-8127994045</v>
      </c>
    </row>
    <row r="15" spans="1:17" x14ac:dyDescent="0.55000000000000004">
      <c r="A15" s="32" t="s">
        <v>81</v>
      </c>
      <c r="B15" s="32"/>
      <c r="C15" s="34">
        <v>0</v>
      </c>
      <c r="D15" s="32"/>
      <c r="E15" s="34">
        <v>0</v>
      </c>
      <c r="F15" s="32"/>
      <c r="G15" s="34">
        <v>0</v>
      </c>
      <c r="H15" s="32"/>
      <c r="I15" s="34">
        <v>0</v>
      </c>
      <c r="J15" s="32"/>
      <c r="K15" s="34">
        <v>10000</v>
      </c>
      <c r="L15" s="32"/>
      <c r="M15" s="34">
        <v>9992750000</v>
      </c>
      <c r="N15" s="32"/>
      <c r="O15" s="34">
        <v>10007250000</v>
      </c>
      <c r="P15" s="32"/>
      <c r="Q15" s="34">
        <v>-14500000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6" bestFit="1" customWidth="1"/>
    <col min="2" max="2" width="1" style="6" customWidth="1"/>
    <col min="3" max="3" width="21.42578125" style="6" bestFit="1" customWidth="1"/>
    <col min="4" max="4" width="1" style="6" customWidth="1"/>
    <col min="5" max="5" width="22.85546875" style="6" bestFit="1" customWidth="1"/>
    <col min="6" max="6" width="1" style="6" customWidth="1"/>
    <col min="7" max="7" width="16.42578125" style="6" bestFit="1" customWidth="1"/>
    <col min="8" max="8" width="1" style="6" customWidth="1"/>
    <col min="9" max="9" width="22.85546875" style="6" bestFit="1" customWidth="1"/>
    <col min="10" max="10" width="1" style="6" customWidth="1"/>
    <col min="11" max="11" width="25.7109375" style="6" bestFit="1" customWidth="1"/>
    <col min="12" max="12" width="1" style="6" customWidth="1"/>
    <col min="13" max="13" width="21.42578125" style="6" bestFit="1" customWidth="1"/>
    <col min="14" max="14" width="1" style="6" customWidth="1"/>
    <col min="15" max="15" width="22.85546875" style="6" bestFit="1" customWidth="1"/>
    <col min="16" max="16" width="1" style="6" customWidth="1"/>
    <col min="17" max="17" width="19.140625" style="6" bestFit="1" customWidth="1"/>
    <col min="18" max="18" width="1" style="6" customWidth="1"/>
    <col min="19" max="19" width="22.85546875" style="6" bestFit="1" customWidth="1"/>
    <col min="20" max="20" width="1" style="6" customWidth="1"/>
    <col min="21" max="21" width="25.28515625" style="6" bestFit="1" customWidth="1"/>
    <col min="22" max="22" width="9.140625" style="6" customWidth="1"/>
    <col min="23" max="16384" width="9.140625" style="6"/>
  </cols>
  <sheetData>
    <row r="2" spans="1:21" ht="30" x14ac:dyDescent="0.55000000000000004">
      <c r="A2" s="21" t="s">
        <v>0</v>
      </c>
      <c r="B2" s="21"/>
      <c r="C2" s="21"/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1" ht="30" x14ac:dyDescent="0.55000000000000004">
      <c r="A3" s="21" t="s">
        <v>72</v>
      </c>
      <c r="B3" s="21"/>
      <c r="C3" s="21"/>
      <c r="D3" s="21" t="s">
        <v>72</v>
      </c>
      <c r="E3" s="21" t="s">
        <v>72</v>
      </c>
      <c r="F3" s="21" t="s">
        <v>72</v>
      </c>
      <c r="G3" s="21" t="s">
        <v>72</v>
      </c>
      <c r="H3" s="21" t="s">
        <v>72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1" ht="30" x14ac:dyDescent="0.55000000000000004">
      <c r="A4" s="21" t="str">
        <f>'درآمد ناشی از فروش'!A4:Q4</f>
        <v>برای ماه منتهی به 1401/01/31</v>
      </c>
      <c r="B4" s="21"/>
      <c r="C4" s="21"/>
      <c r="D4" s="21" t="s">
        <v>126</v>
      </c>
      <c r="E4" s="21" t="s">
        <v>126</v>
      </c>
      <c r="F4" s="21" t="s">
        <v>126</v>
      </c>
      <c r="G4" s="21" t="s">
        <v>126</v>
      </c>
      <c r="H4" s="21" t="s">
        <v>126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6" spans="1:21" ht="30" x14ac:dyDescent="0.55000000000000004">
      <c r="A6" s="19" t="s">
        <v>3</v>
      </c>
      <c r="C6" s="20" t="s">
        <v>74</v>
      </c>
      <c r="D6" s="20" t="s">
        <v>74</v>
      </c>
      <c r="E6" s="20" t="s">
        <v>74</v>
      </c>
      <c r="F6" s="20" t="s">
        <v>74</v>
      </c>
      <c r="G6" s="20" t="s">
        <v>74</v>
      </c>
      <c r="H6" s="20" t="s">
        <v>74</v>
      </c>
      <c r="I6" s="20" t="s">
        <v>74</v>
      </c>
      <c r="J6" s="20" t="s">
        <v>74</v>
      </c>
      <c r="K6" s="20" t="s">
        <v>74</v>
      </c>
      <c r="M6" s="20" t="s">
        <v>75</v>
      </c>
      <c r="N6" s="20" t="s">
        <v>75</v>
      </c>
      <c r="O6" s="20" t="s">
        <v>75</v>
      </c>
      <c r="P6" s="20" t="s">
        <v>75</v>
      </c>
      <c r="Q6" s="20" t="s">
        <v>75</v>
      </c>
      <c r="R6" s="20" t="s">
        <v>75</v>
      </c>
      <c r="S6" s="20" t="s">
        <v>75</v>
      </c>
      <c r="T6" s="20" t="s">
        <v>75</v>
      </c>
      <c r="U6" s="6" t="s">
        <v>75</v>
      </c>
    </row>
    <row r="7" spans="1:21" ht="30" x14ac:dyDescent="0.55000000000000004">
      <c r="A7" s="20" t="s">
        <v>3</v>
      </c>
      <c r="C7" s="7" t="s">
        <v>94</v>
      </c>
      <c r="E7" s="7" t="s">
        <v>95</v>
      </c>
      <c r="G7" s="7" t="s">
        <v>96</v>
      </c>
      <c r="I7" s="7" t="s">
        <v>55</v>
      </c>
      <c r="K7" s="7" t="s">
        <v>97</v>
      </c>
      <c r="M7" s="7" t="s">
        <v>94</v>
      </c>
      <c r="O7" s="7" t="s">
        <v>95</v>
      </c>
      <c r="Q7" s="7" t="s">
        <v>96</v>
      </c>
      <c r="S7" s="7" t="s">
        <v>55</v>
      </c>
      <c r="U7" s="6" t="s">
        <v>97</v>
      </c>
    </row>
    <row r="8" spans="1:21" x14ac:dyDescent="0.55000000000000004">
      <c r="A8" s="11" t="s">
        <v>15</v>
      </c>
      <c r="B8" s="11"/>
      <c r="C8" s="35">
        <v>0</v>
      </c>
      <c r="D8" s="35"/>
      <c r="E8" s="35">
        <v>5632265230</v>
      </c>
      <c r="F8" s="35"/>
      <c r="G8" s="35">
        <v>857918043</v>
      </c>
      <c r="H8" s="35"/>
      <c r="I8" s="35">
        <v>6490183273</v>
      </c>
      <c r="J8" s="35"/>
      <c r="K8" s="35" t="s">
        <v>98</v>
      </c>
      <c r="L8" s="35"/>
      <c r="M8" s="35">
        <v>0</v>
      </c>
      <c r="N8" s="35"/>
      <c r="O8" s="35">
        <v>7192343742</v>
      </c>
      <c r="P8" s="35"/>
      <c r="Q8" s="35">
        <v>1789663360</v>
      </c>
      <c r="R8" s="35"/>
      <c r="S8" s="35">
        <v>8982007102</v>
      </c>
      <c r="T8" s="11"/>
      <c r="U8" s="11" t="s">
        <v>99</v>
      </c>
    </row>
    <row r="9" spans="1:21" x14ac:dyDescent="0.55000000000000004">
      <c r="A9" s="11" t="s">
        <v>17</v>
      </c>
      <c r="B9" s="11"/>
      <c r="C9" s="35">
        <v>0</v>
      </c>
      <c r="D9" s="35"/>
      <c r="E9" s="35">
        <v>54723006561</v>
      </c>
      <c r="F9" s="35"/>
      <c r="G9" s="35">
        <v>3696475993</v>
      </c>
      <c r="H9" s="35"/>
      <c r="I9" s="35">
        <v>58419482554</v>
      </c>
      <c r="J9" s="35"/>
      <c r="K9" s="35" t="s">
        <v>100</v>
      </c>
      <c r="L9" s="35"/>
      <c r="M9" s="35">
        <v>0</v>
      </c>
      <c r="N9" s="35"/>
      <c r="O9" s="35">
        <v>90391344494</v>
      </c>
      <c r="P9" s="35"/>
      <c r="Q9" s="35">
        <v>-370177086</v>
      </c>
      <c r="R9" s="35"/>
      <c r="S9" s="35">
        <v>90021167408</v>
      </c>
      <c r="T9" s="11"/>
      <c r="U9" s="11" t="s">
        <v>101</v>
      </c>
    </row>
    <row r="10" spans="1:21" x14ac:dyDescent="0.55000000000000004">
      <c r="A10" s="11" t="s">
        <v>19</v>
      </c>
      <c r="B10" s="11"/>
      <c r="C10" s="35">
        <v>0</v>
      </c>
      <c r="D10" s="35"/>
      <c r="E10" s="35">
        <v>-274129502</v>
      </c>
      <c r="F10" s="35"/>
      <c r="G10" s="35">
        <v>-2152380838</v>
      </c>
      <c r="H10" s="35"/>
      <c r="I10" s="35">
        <v>-2426510340</v>
      </c>
      <c r="J10" s="35"/>
      <c r="K10" s="35" t="s">
        <v>102</v>
      </c>
      <c r="L10" s="35"/>
      <c r="M10" s="35">
        <v>0</v>
      </c>
      <c r="N10" s="35"/>
      <c r="O10" s="35">
        <v>273503157</v>
      </c>
      <c r="P10" s="35"/>
      <c r="Q10" s="35">
        <v>-3249026750</v>
      </c>
      <c r="R10" s="35"/>
      <c r="S10" s="35">
        <v>-2975523593</v>
      </c>
      <c r="T10" s="11"/>
      <c r="U10" s="11" t="s">
        <v>103</v>
      </c>
    </row>
    <row r="11" spans="1:21" x14ac:dyDescent="0.55000000000000004">
      <c r="A11" s="11" t="s">
        <v>23</v>
      </c>
      <c r="B11" s="11"/>
      <c r="C11" s="35">
        <v>0</v>
      </c>
      <c r="D11" s="35"/>
      <c r="E11" s="35">
        <v>14145373230</v>
      </c>
      <c r="F11" s="35"/>
      <c r="G11" s="35">
        <v>52635214</v>
      </c>
      <c r="H11" s="35"/>
      <c r="I11" s="35">
        <v>14198008444</v>
      </c>
      <c r="J11" s="35"/>
      <c r="K11" s="35" t="s">
        <v>104</v>
      </c>
      <c r="L11" s="35"/>
      <c r="M11" s="35">
        <v>0</v>
      </c>
      <c r="N11" s="35"/>
      <c r="O11" s="35">
        <v>9345785208</v>
      </c>
      <c r="P11" s="35"/>
      <c r="Q11" s="35">
        <v>76256139</v>
      </c>
      <c r="R11" s="35"/>
      <c r="S11" s="35">
        <v>9422041347</v>
      </c>
      <c r="T11" s="11"/>
      <c r="U11" s="11" t="s">
        <v>105</v>
      </c>
    </row>
    <row r="12" spans="1:21" x14ac:dyDescent="0.55000000000000004">
      <c r="A12" s="11" t="s">
        <v>27</v>
      </c>
      <c r="B12" s="11"/>
      <c r="C12" s="12">
        <v>0</v>
      </c>
      <c r="D12" s="11"/>
      <c r="E12" s="12">
        <v>94877</v>
      </c>
      <c r="F12" s="11"/>
      <c r="G12" s="35">
        <v>200799</v>
      </c>
      <c r="H12" s="11"/>
      <c r="I12" s="12">
        <v>295676</v>
      </c>
      <c r="J12" s="11"/>
      <c r="K12" s="36" t="s">
        <v>62</v>
      </c>
      <c r="L12" s="11"/>
      <c r="M12" s="12">
        <v>0</v>
      </c>
      <c r="N12" s="11"/>
      <c r="O12" s="12">
        <v>94877</v>
      </c>
      <c r="P12" s="11"/>
      <c r="Q12" s="35">
        <v>200799</v>
      </c>
      <c r="R12" s="11"/>
      <c r="S12" s="12">
        <v>295676</v>
      </c>
      <c r="T12" s="11"/>
      <c r="U12" s="11" t="s">
        <v>62</v>
      </c>
    </row>
    <row r="13" spans="1:21" x14ac:dyDescent="0.55000000000000004">
      <c r="A13" s="11" t="s">
        <v>21</v>
      </c>
      <c r="B13" s="11"/>
      <c r="C13" s="12">
        <v>0</v>
      </c>
      <c r="D13" s="11"/>
      <c r="E13" s="12">
        <v>21835161</v>
      </c>
      <c r="F13" s="11"/>
      <c r="G13" s="35">
        <v>-20981518</v>
      </c>
      <c r="H13" s="11"/>
      <c r="I13" s="12">
        <v>853643</v>
      </c>
      <c r="J13" s="11"/>
      <c r="K13" s="36" t="s">
        <v>62</v>
      </c>
      <c r="L13" s="11"/>
      <c r="M13" s="12">
        <v>0</v>
      </c>
      <c r="N13" s="11"/>
      <c r="O13" s="12">
        <v>40400005</v>
      </c>
      <c r="P13" s="11"/>
      <c r="Q13" s="35">
        <v>-20981518</v>
      </c>
      <c r="R13" s="11"/>
      <c r="S13" s="12">
        <v>19418487</v>
      </c>
      <c r="T13" s="11"/>
      <c r="U13" s="11" t="s">
        <v>28</v>
      </c>
    </row>
    <row r="14" spans="1:21" x14ac:dyDescent="0.55000000000000004">
      <c r="A14" s="11" t="s">
        <v>25</v>
      </c>
      <c r="B14" s="11"/>
      <c r="C14" s="12">
        <v>0</v>
      </c>
      <c r="D14" s="11"/>
      <c r="E14" s="12">
        <v>77682286648</v>
      </c>
      <c r="F14" s="11"/>
      <c r="G14" s="12">
        <v>8078482926</v>
      </c>
      <c r="H14" s="11"/>
      <c r="I14" s="12">
        <v>85760769574</v>
      </c>
      <c r="J14" s="11"/>
      <c r="K14" s="36" t="s">
        <v>106</v>
      </c>
      <c r="L14" s="11"/>
      <c r="M14" s="12">
        <v>0</v>
      </c>
      <c r="N14" s="11"/>
      <c r="O14" s="12">
        <v>95025486736</v>
      </c>
      <c r="P14" s="11"/>
      <c r="Q14" s="35">
        <v>-8127994045</v>
      </c>
      <c r="R14" s="11"/>
      <c r="S14" s="12">
        <v>86897492691</v>
      </c>
      <c r="T14" s="11"/>
      <c r="U14" s="11" t="s">
        <v>107</v>
      </c>
    </row>
  </sheetData>
  <mergeCells count="6">
    <mergeCell ref="A6:A7"/>
    <mergeCell ref="C6:K6"/>
    <mergeCell ref="A2:T2"/>
    <mergeCell ref="A3:T3"/>
    <mergeCell ref="A4:T4"/>
    <mergeCell ref="M6:T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140625" style="6" bestFit="1" customWidth="1"/>
    <col min="2" max="2" width="1" style="6" customWidth="1"/>
    <col min="3" max="3" width="21.28515625" style="6" bestFit="1" customWidth="1"/>
    <col min="4" max="4" width="1" style="6" customWidth="1"/>
    <col min="5" max="5" width="22.7109375" style="6" bestFit="1" customWidth="1"/>
    <col min="6" max="6" width="1" style="6" customWidth="1"/>
    <col min="7" max="7" width="16.28515625" style="6" bestFit="1" customWidth="1"/>
    <col min="8" max="8" width="1" style="6" customWidth="1"/>
    <col min="9" max="9" width="12.42578125" style="6" bestFit="1" customWidth="1"/>
    <col min="10" max="10" width="1" style="6" customWidth="1"/>
    <col min="11" max="11" width="21.28515625" style="6" bestFit="1" customWidth="1"/>
    <col min="12" max="12" width="1" style="6" customWidth="1"/>
    <col min="13" max="13" width="22.7109375" style="6" bestFit="1" customWidth="1"/>
    <col min="14" max="14" width="1" style="6" customWidth="1"/>
    <col min="15" max="15" width="16.28515625" style="6" bestFit="1" customWidth="1"/>
    <col min="16" max="16" width="1" style="6" customWidth="1"/>
    <col min="17" max="17" width="15" style="6" bestFit="1" customWidth="1"/>
    <col min="18" max="18" width="1" style="6" customWidth="1"/>
    <col min="19" max="19" width="9.140625" style="6" customWidth="1"/>
    <col min="20" max="16384" width="9.140625" style="6"/>
  </cols>
  <sheetData>
    <row r="2" spans="1:17" ht="30" x14ac:dyDescent="0.55000000000000004">
      <c r="A2" s="21" t="s">
        <v>0</v>
      </c>
      <c r="B2" s="21"/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55000000000000004">
      <c r="A3" s="21" t="s">
        <v>72</v>
      </c>
      <c r="B3" s="21"/>
      <c r="C3" s="21" t="s">
        <v>72</v>
      </c>
      <c r="D3" s="21" t="s">
        <v>72</v>
      </c>
      <c r="E3" s="21" t="s">
        <v>72</v>
      </c>
      <c r="F3" s="21" t="s">
        <v>72</v>
      </c>
      <c r="G3" s="21" t="s">
        <v>72</v>
      </c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55000000000000004">
      <c r="A4" s="21" t="str">
        <f>'سرمایه‌گذاری در سهام'!A4:T4</f>
        <v>برای ماه منتهی به 1401/01/31</v>
      </c>
      <c r="B4" s="21"/>
      <c r="C4" s="21" t="s">
        <v>126</v>
      </c>
      <c r="D4" s="21" t="s">
        <v>126</v>
      </c>
      <c r="E4" s="21" t="s">
        <v>126</v>
      </c>
      <c r="F4" s="21" t="s">
        <v>126</v>
      </c>
      <c r="G4" s="21" t="s">
        <v>126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55000000000000004">
      <c r="A6" s="19" t="s">
        <v>76</v>
      </c>
      <c r="C6" s="20" t="s">
        <v>74</v>
      </c>
      <c r="D6" s="20" t="s">
        <v>74</v>
      </c>
      <c r="E6" s="20" t="s">
        <v>74</v>
      </c>
      <c r="F6" s="20" t="s">
        <v>74</v>
      </c>
      <c r="G6" s="20" t="s">
        <v>74</v>
      </c>
      <c r="H6" s="20" t="s">
        <v>74</v>
      </c>
      <c r="I6" s="20" t="s">
        <v>74</v>
      </c>
      <c r="K6" s="20" t="s">
        <v>75</v>
      </c>
      <c r="L6" s="20" t="s">
        <v>75</v>
      </c>
      <c r="M6" s="20" t="s">
        <v>75</v>
      </c>
      <c r="N6" s="20" t="s">
        <v>75</v>
      </c>
      <c r="O6" s="20" t="s">
        <v>75</v>
      </c>
      <c r="P6" s="20" t="s">
        <v>75</v>
      </c>
      <c r="Q6" s="20" t="s">
        <v>75</v>
      </c>
    </row>
    <row r="7" spans="1:17" ht="30" x14ac:dyDescent="0.55000000000000004">
      <c r="A7" s="20" t="s">
        <v>76</v>
      </c>
      <c r="C7" s="7" t="s">
        <v>108</v>
      </c>
      <c r="E7" s="7" t="s">
        <v>95</v>
      </c>
      <c r="G7" s="7" t="s">
        <v>96</v>
      </c>
      <c r="I7" s="7" t="s">
        <v>109</v>
      </c>
      <c r="K7" s="7" t="s">
        <v>108</v>
      </c>
      <c r="M7" s="7" t="s">
        <v>95</v>
      </c>
      <c r="O7" s="7" t="s">
        <v>96</v>
      </c>
      <c r="Q7" s="7" t="s">
        <v>109</v>
      </c>
    </row>
    <row r="8" spans="1:17" x14ac:dyDescent="0.55000000000000004">
      <c r="A8" s="10" t="s">
        <v>81</v>
      </c>
      <c r="B8" s="11"/>
      <c r="C8" s="35">
        <v>0</v>
      </c>
      <c r="D8" s="35"/>
      <c r="E8" s="35">
        <v>0</v>
      </c>
      <c r="F8" s="35"/>
      <c r="G8" s="35">
        <v>0</v>
      </c>
      <c r="H8" s="35"/>
      <c r="I8" s="35">
        <v>0</v>
      </c>
      <c r="J8" s="35"/>
      <c r="K8" s="35">
        <v>51160933</v>
      </c>
      <c r="L8" s="35"/>
      <c r="M8" s="35">
        <v>0</v>
      </c>
      <c r="N8" s="35"/>
      <c r="O8" s="35">
        <v>-14500000</v>
      </c>
      <c r="P8" s="35"/>
      <c r="Q8" s="35">
        <v>36660933</v>
      </c>
    </row>
    <row r="9" spans="1:17" x14ac:dyDescent="0.55000000000000004">
      <c r="A9" s="10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55000000000000004">
      <c r="A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6" bestFit="1" customWidth="1"/>
    <col min="2" max="2" width="1" style="6" customWidth="1"/>
    <col min="3" max="3" width="20.28515625" style="6" bestFit="1" customWidth="1"/>
    <col min="4" max="4" width="1" style="6" customWidth="1"/>
    <col min="5" max="5" width="41.28515625" style="6" bestFit="1" customWidth="1"/>
    <col min="6" max="6" width="1" style="6" customWidth="1"/>
    <col min="7" max="7" width="36" style="6" bestFit="1" customWidth="1"/>
    <col min="8" max="8" width="1" style="6" customWidth="1"/>
    <col min="9" max="9" width="41.28515625" style="6" bestFit="1" customWidth="1"/>
    <col min="10" max="10" width="1" style="6" customWidth="1"/>
    <col min="11" max="11" width="36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/>
      <c r="H2" s="21"/>
      <c r="I2" s="21"/>
      <c r="J2" s="21"/>
      <c r="K2" s="21"/>
    </row>
    <row r="3" spans="1:11" ht="30" x14ac:dyDescent="0.55000000000000004">
      <c r="A3" s="21" t="s">
        <v>72</v>
      </c>
      <c r="B3" s="21" t="s">
        <v>72</v>
      </c>
      <c r="C3" s="21" t="s">
        <v>72</v>
      </c>
      <c r="D3" s="21" t="s">
        <v>72</v>
      </c>
      <c r="E3" s="21" t="s">
        <v>72</v>
      </c>
      <c r="F3" s="21" t="s">
        <v>72</v>
      </c>
      <c r="G3" s="21"/>
      <c r="H3" s="21"/>
      <c r="I3" s="21"/>
      <c r="J3" s="21"/>
      <c r="K3" s="21"/>
    </row>
    <row r="4" spans="1:11" ht="30" x14ac:dyDescent="0.55000000000000004">
      <c r="A4" s="21" t="str">
        <f>'سرمایه‌گذاری در اوراق بهادار'!A4:Q4</f>
        <v>برای ماه منتهی به 1401/01/31</v>
      </c>
      <c r="B4" s="21" t="s">
        <v>126</v>
      </c>
      <c r="C4" s="21" t="s">
        <v>126</v>
      </c>
      <c r="D4" s="21" t="s">
        <v>126</v>
      </c>
      <c r="E4" s="21" t="s">
        <v>126</v>
      </c>
      <c r="F4" s="21" t="s">
        <v>126</v>
      </c>
      <c r="G4" s="21"/>
      <c r="H4" s="21"/>
      <c r="I4" s="21"/>
      <c r="J4" s="21"/>
      <c r="K4" s="21"/>
    </row>
    <row r="6" spans="1:11" ht="30" x14ac:dyDescent="0.55000000000000004">
      <c r="A6" s="20" t="s">
        <v>110</v>
      </c>
      <c r="B6" s="20" t="s">
        <v>110</v>
      </c>
      <c r="C6" s="20" t="s">
        <v>110</v>
      </c>
      <c r="E6" s="20" t="s">
        <v>74</v>
      </c>
      <c r="F6" s="20" t="s">
        <v>74</v>
      </c>
      <c r="G6" s="20" t="s">
        <v>74</v>
      </c>
      <c r="I6" s="20" t="s">
        <v>75</v>
      </c>
      <c r="J6" s="20" t="s">
        <v>75</v>
      </c>
      <c r="K6" s="20" t="s">
        <v>75</v>
      </c>
    </row>
    <row r="7" spans="1:11" ht="30" x14ac:dyDescent="0.55000000000000004">
      <c r="A7" s="7" t="s">
        <v>111</v>
      </c>
      <c r="C7" s="7" t="s">
        <v>52</v>
      </c>
      <c r="E7" s="7" t="s">
        <v>112</v>
      </c>
      <c r="G7" s="7" t="s">
        <v>113</v>
      </c>
      <c r="I7" s="7" t="s">
        <v>112</v>
      </c>
      <c r="K7" s="7" t="s">
        <v>113</v>
      </c>
    </row>
    <row r="8" spans="1:11" x14ac:dyDescent="0.55000000000000004">
      <c r="A8" s="6" t="s">
        <v>58</v>
      </c>
      <c r="C8" s="6" t="s">
        <v>59</v>
      </c>
      <c r="E8" s="25">
        <v>0</v>
      </c>
      <c r="F8" s="25"/>
      <c r="G8" s="25" t="s">
        <v>82</v>
      </c>
      <c r="H8" s="25"/>
      <c r="I8" s="25">
        <v>6219897</v>
      </c>
      <c r="J8" s="25"/>
      <c r="K8" s="25" t="s">
        <v>82</v>
      </c>
    </row>
    <row r="9" spans="1:11" x14ac:dyDescent="0.55000000000000004">
      <c r="A9" s="6" t="s">
        <v>58</v>
      </c>
      <c r="C9" s="6" t="s">
        <v>67</v>
      </c>
      <c r="E9" s="25">
        <v>0</v>
      </c>
      <c r="F9" s="25"/>
      <c r="G9" s="25" t="s">
        <v>82</v>
      </c>
      <c r="H9" s="25"/>
      <c r="I9" s="25">
        <v>270844</v>
      </c>
      <c r="J9" s="25"/>
      <c r="K9" s="25" t="s">
        <v>82</v>
      </c>
    </row>
    <row r="10" spans="1:11" x14ac:dyDescent="0.55000000000000004">
      <c r="A10" s="6" t="s">
        <v>58</v>
      </c>
      <c r="C10" s="6" t="s">
        <v>69</v>
      </c>
      <c r="E10" s="25">
        <v>7171689</v>
      </c>
      <c r="F10" s="25"/>
      <c r="G10" s="25" t="s">
        <v>82</v>
      </c>
      <c r="H10" s="25"/>
      <c r="I10" s="25">
        <v>8327331</v>
      </c>
      <c r="J10" s="25"/>
      <c r="K10" s="25" t="s">
        <v>82</v>
      </c>
    </row>
  </sheetData>
  <mergeCells count="6">
    <mergeCell ref="A6:C6"/>
    <mergeCell ref="E6:G6"/>
    <mergeCell ref="I6:K6"/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6" bestFit="1" customWidth="1"/>
    <col min="2" max="2" width="1" style="6" customWidth="1"/>
    <col min="3" max="3" width="14.28515625" style="6" bestFit="1" customWidth="1"/>
    <col min="4" max="4" width="1" style="6" customWidth="1"/>
    <col min="5" max="5" width="14.855468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/>
    </row>
    <row r="3" spans="1:5" ht="30" x14ac:dyDescent="0.55000000000000004">
      <c r="A3" s="21" t="s">
        <v>72</v>
      </c>
      <c r="B3" s="21" t="s">
        <v>72</v>
      </c>
      <c r="C3" s="21" t="s">
        <v>72</v>
      </c>
      <c r="D3" s="21" t="s">
        <v>72</v>
      </c>
      <c r="E3" s="21"/>
    </row>
    <row r="4" spans="1:5" ht="30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/>
    </row>
    <row r="6" spans="1:5" ht="30" x14ac:dyDescent="0.55000000000000004">
      <c r="A6" s="19" t="s">
        <v>114</v>
      </c>
      <c r="C6" s="7" t="s">
        <v>74</v>
      </c>
      <c r="E6" s="7" t="s">
        <v>6</v>
      </c>
    </row>
    <row r="7" spans="1:5" ht="30" x14ac:dyDescent="0.55000000000000004">
      <c r="A7" s="20" t="s">
        <v>114</v>
      </c>
      <c r="C7" s="7" t="s">
        <v>55</v>
      </c>
      <c r="E7" s="7" t="s">
        <v>55</v>
      </c>
    </row>
    <row r="8" spans="1:5" x14ac:dyDescent="0.55000000000000004">
      <c r="A8" s="11" t="s">
        <v>114</v>
      </c>
      <c r="B8" s="11"/>
      <c r="C8" s="12">
        <v>2182203331</v>
      </c>
      <c r="D8" s="11"/>
      <c r="E8" s="12">
        <v>2189069975</v>
      </c>
    </row>
    <row r="9" spans="1:5" x14ac:dyDescent="0.55000000000000004">
      <c r="A9" s="11" t="s">
        <v>115</v>
      </c>
      <c r="B9" s="11"/>
      <c r="C9" s="12">
        <v>0</v>
      </c>
      <c r="D9" s="11"/>
      <c r="E9" s="12">
        <v>0</v>
      </c>
    </row>
    <row r="10" spans="1:5" x14ac:dyDescent="0.55000000000000004">
      <c r="A10" s="11" t="s">
        <v>116</v>
      </c>
      <c r="B10" s="11"/>
      <c r="C10" s="12">
        <v>0</v>
      </c>
      <c r="D10" s="11"/>
      <c r="E10" s="12">
        <v>0</v>
      </c>
    </row>
    <row r="11" spans="1:5" x14ac:dyDescent="0.55000000000000004">
      <c r="A11" s="11" t="s">
        <v>82</v>
      </c>
      <c r="B11" s="11"/>
      <c r="C11" s="12">
        <v>2182203331</v>
      </c>
      <c r="D11" s="11"/>
      <c r="E11" s="12">
        <v>2189069975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Q8" sqref="Q8"/>
    </sheetView>
  </sheetViews>
  <sheetFormatPr defaultColWidth="9.140625" defaultRowHeight="21" x14ac:dyDescent="0.55000000000000004"/>
  <cols>
    <col min="1" max="1" width="24" style="6" bestFit="1" customWidth="1"/>
    <col min="2" max="2" width="1" style="6" customWidth="1"/>
    <col min="3" max="3" width="18.7109375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/>
      <c r="G2" s="21"/>
    </row>
    <row r="3" spans="1:7" ht="30" x14ac:dyDescent="0.55000000000000004">
      <c r="A3" s="21" t="s">
        <v>72</v>
      </c>
      <c r="B3" s="21" t="s">
        <v>72</v>
      </c>
      <c r="C3" s="21" t="s">
        <v>72</v>
      </c>
      <c r="D3" s="21" t="s">
        <v>72</v>
      </c>
      <c r="E3" s="21" t="s">
        <v>72</v>
      </c>
      <c r="F3" s="21"/>
      <c r="G3" s="21"/>
    </row>
    <row r="4" spans="1:7" ht="30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/>
      <c r="G4" s="21"/>
    </row>
    <row r="6" spans="1:7" ht="30" x14ac:dyDescent="0.55000000000000004">
      <c r="A6" s="7" t="s">
        <v>76</v>
      </c>
      <c r="C6" s="7" t="s">
        <v>55</v>
      </c>
      <c r="E6" s="7" t="s">
        <v>97</v>
      </c>
      <c r="G6" s="7" t="s">
        <v>13</v>
      </c>
    </row>
    <row r="7" spans="1:7" x14ac:dyDescent="0.55000000000000004">
      <c r="A7" s="11" t="s">
        <v>117</v>
      </c>
      <c r="B7" s="11"/>
      <c r="C7" s="35">
        <v>162443082824</v>
      </c>
      <c r="D7" s="11"/>
      <c r="E7" s="37" t="s">
        <v>118</v>
      </c>
      <c r="F7" s="36"/>
      <c r="G7" s="37" t="s">
        <v>119</v>
      </c>
    </row>
    <row r="8" spans="1:7" x14ac:dyDescent="0.55000000000000004">
      <c r="A8" s="11" t="s">
        <v>120</v>
      </c>
      <c r="B8" s="11"/>
      <c r="C8" s="35">
        <v>0</v>
      </c>
      <c r="D8" s="11"/>
      <c r="E8" s="37" t="s">
        <v>62</v>
      </c>
      <c r="F8" s="36"/>
      <c r="G8" s="37" t="s">
        <v>62</v>
      </c>
    </row>
    <row r="9" spans="1:7" x14ac:dyDescent="0.55000000000000004">
      <c r="A9" s="11" t="s">
        <v>121</v>
      </c>
      <c r="B9" s="11"/>
      <c r="C9" s="35">
        <v>7171689</v>
      </c>
      <c r="D9" s="11"/>
      <c r="E9" s="37" t="s">
        <v>62</v>
      </c>
      <c r="F9" s="36"/>
      <c r="G9" s="37" t="s">
        <v>62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"/>
  <sheetViews>
    <sheetView rightToLeft="1" workbookViewId="0">
      <selection activeCell="I10" sqref="I10"/>
    </sheetView>
  </sheetViews>
  <sheetFormatPr defaultColWidth="9.140625" defaultRowHeight="21" x14ac:dyDescent="0.55000000000000004"/>
  <cols>
    <col min="1" max="1" width="30" style="6" customWidth="1"/>
    <col min="2" max="2" width="1" style="6" customWidth="1"/>
    <col min="3" max="3" width="12.85546875" style="6" bestFit="1" customWidth="1"/>
    <col min="4" max="4" width="1" style="6" customWidth="1"/>
    <col min="5" max="5" width="18.85546875" style="6" bestFit="1" customWidth="1"/>
    <col min="6" max="6" width="1" style="6" customWidth="1"/>
    <col min="7" max="7" width="23.7109375" style="6" bestFit="1" customWidth="1"/>
    <col min="8" max="8" width="1" style="6" customWidth="1"/>
    <col min="9" max="9" width="13.140625" style="6" bestFit="1" customWidth="1"/>
    <col min="10" max="10" width="1" style="6" customWidth="1"/>
    <col min="11" max="11" width="18.85546875" style="6" bestFit="1" customWidth="1"/>
    <col min="12" max="12" width="1" style="6" customWidth="1"/>
    <col min="13" max="13" width="14.5703125" style="6" bestFit="1" customWidth="1"/>
    <col min="14" max="14" width="1" style="6" customWidth="1"/>
    <col min="15" max="15" width="18.42578125" style="6" bestFit="1" customWidth="1"/>
    <col min="16" max="16" width="1" style="6" customWidth="1"/>
    <col min="17" max="17" width="12.85546875" style="6" bestFit="1" customWidth="1"/>
    <col min="18" max="18" width="1" style="6" customWidth="1"/>
    <col min="19" max="19" width="13.85546875" style="6" bestFit="1" customWidth="1"/>
    <col min="20" max="20" width="1" style="6" customWidth="1"/>
    <col min="21" max="21" width="18.85546875" style="6" bestFit="1" customWidth="1"/>
    <col min="22" max="22" width="1" style="6" customWidth="1"/>
    <col min="23" max="23" width="23.71093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55000000000000004">
      <c r="A2" s="21" t="s">
        <v>0</v>
      </c>
      <c r="B2" s="21"/>
      <c r="C2" s="21"/>
      <c r="D2" s="21"/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30" x14ac:dyDescent="0.55000000000000004">
      <c r="A3" s="21" t="s">
        <v>1</v>
      </c>
      <c r="B3" s="21"/>
      <c r="C3" s="21"/>
      <c r="D3" s="21"/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30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30" x14ac:dyDescent="0.55000000000000004">
      <c r="A6" s="19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30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30" x14ac:dyDescent="0.55000000000000004">
      <c r="A8" s="20" t="s">
        <v>3</v>
      </c>
      <c r="C8" s="20" t="s">
        <v>7</v>
      </c>
      <c r="E8" s="20" t="s">
        <v>8</v>
      </c>
      <c r="G8" s="20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5000000000000004">
      <c r="A9" s="6" t="s">
        <v>15</v>
      </c>
      <c r="C9" s="8">
        <v>6736622</v>
      </c>
      <c r="D9" s="8"/>
      <c r="E9" s="8">
        <v>56096268770</v>
      </c>
      <c r="F9" s="8"/>
      <c r="G9" s="8">
        <v>53852017338.239998</v>
      </c>
      <c r="H9" s="8"/>
      <c r="I9" s="8">
        <v>390969</v>
      </c>
      <c r="J9" s="8"/>
      <c r="K9" s="8">
        <v>3162464554</v>
      </c>
      <c r="L9" s="8"/>
      <c r="M9" s="8">
        <v>-990000</v>
      </c>
      <c r="N9" s="8"/>
      <c r="O9" s="8">
        <v>8553644345</v>
      </c>
      <c r="P9" s="8"/>
      <c r="Q9" s="8">
        <v>6137591</v>
      </c>
      <c r="R9" s="8"/>
      <c r="S9" s="8">
        <v>8960</v>
      </c>
      <c r="T9" s="8"/>
      <c r="U9" s="8">
        <v>51031287446</v>
      </c>
      <c r="V9" s="8"/>
      <c r="W9" s="8">
        <v>54951020820.326401</v>
      </c>
      <c r="Y9" s="9" t="s">
        <v>16</v>
      </c>
    </row>
    <row r="10" spans="1:25" x14ac:dyDescent="0.55000000000000004">
      <c r="A10" s="6" t="s">
        <v>17</v>
      </c>
      <c r="C10" s="8">
        <v>23027200</v>
      </c>
      <c r="D10" s="8"/>
      <c r="E10" s="8">
        <v>534131020847</v>
      </c>
      <c r="F10" s="8"/>
      <c r="G10" s="8">
        <v>448689136896</v>
      </c>
      <c r="H10" s="8"/>
      <c r="I10" s="8">
        <v>481114</v>
      </c>
      <c r="J10" s="8"/>
      <c r="K10" s="8">
        <v>9467071660</v>
      </c>
      <c r="L10" s="8"/>
      <c r="M10" s="8">
        <v>-1296000</v>
      </c>
      <c r="N10" s="8"/>
      <c r="O10" s="8">
        <v>26944447042</v>
      </c>
      <c r="P10" s="8"/>
      <c r="Q10" s="8">
        <v>22212314</v>
      </c>
      <c r="R10" s="8"/>
      <c r="S10" s="8">
        <v>22060</v>
      </c>
      <c r="T10" s="8"/>
      <c r="U10" s="8">
        <v>513614335074</v>
      </c>
      <c r="V10" s="8"/>
      <c r="W10" s="8">
        <v>489631244068.40198</v>
      </c>
      <c r="Y10" s="9" t="s">
        <v>18</v>
      </c>
    </row>
    <row r="11" spans="1:25" x14ac:dyDescent="0.55000000000000004">
      <c r="A11" s="6" t="s">
        <v>19</v>
      </c>
      <c r="C11" s="8">
        <v>11961317</v>
      </c>
      <c r="D11" s="8"/>
      <c r="E11" s="8">
        <v>120218028693</v>
      </c>
      <c r="F11" s="8"/>
      <c r="G11" s="8">
        <v>120774690881.67799</v>
      </c>
      <c r="H11" s="8"/>
      <c r="I11" s="8">
        <v>253415233</v>
      </c>
      <c r="J11" s="8"/>
      <c r="K11" s="8">
        <v>2559026216006</v>
      </c>
      <c r="L11" s="8"/>
      <c r="M11" s="8">
        <v>-243325591</v>
      </c>
      <c r="N11" s="8"/>
      <c r="O11" s="8">
        <v>2454899891070</v>
      </c>
      <c r="P11" s="8"/>
      <c r="Q11" s="8">
        <v>22050959</v>
      </c>
      <c r="R11" s="8"/>
      <c r="S11" s="8">
        <v>10091</v>
      </c>
      <c r="T11" s="8"/>
      <c r="U11" s="8">
        <v>222191877799</v>
      </c>
      <c r="V11" s="8"/>
      <c r="W11" s="8">
        <v>222474505476.38699</v>
      </c>
      <c r="Y11" s="9" t="s">
        <v>20</v>
      </c>
    </row>
    <row r="12" spans="1:25" x14ac:dyDescent="0.55000000000000004">
      <c r="A12" s="6" t="s">
        <v>21</v>
      </c>
      <c r="C12" s="8">
        <v>380384</v>
      </c>
      <c r="D12" s="8"/>
      <c r="E12" s="8">
        <v>3820311327</v>
      </c>
      <c r="F12" s="8"/>
      <c r="G12" s="8">
        <v>3838876171.7319999</v>
      </c>
      <c r="H12" s="8"/>
      <c r="I12" s="8">
        <v>1111113</v>
      </c>
      <c r="J12" s="8"/>
      <c r="K12" s="8">
        <v>11187761207</v>
      </c>
      <c r="L12" s="8"/>
      <c r="M12" s="8">
        <v>-288455</v>
      </c>
      <c r="N12" s="8"/>
      <c r="O12" s="8">
        <v>2886261981</v>
      </c>
      <c r="P12" s="8"/>
      <c r="Q12" s="8">
        <v>1203042</v>
      </c>
      <c r="R12" s="8"/>
      <c r="S12" s="8">
        <v>10094</v>
      </c>
      <c r="T12" s="8"/>
      <c r="U12" s="8">
        <v>24201658070</v>
      </c>
      <c r="V12" s="8"/>
      <c r="W12" s="8">
        <v>12141229040.634701</v>
      </c>
      <c r="Y12" s="9" t="s">
        <v>22</v>
      </c>
    </row>
    <row r="13" spans="1:25" x14ac:dyDescent="0.55000000000000004">
      <c r="A13" s="6" t="s">
        <v>23</v>
      </c>
      <c r="C13" s="8">
        <v>32346839</v>
      </c>
      <c r="D13" s="8"/>
      <c r="E13" s="8">
        <v>108119389619</v>
      </c>
      <c r="F13" s="8"/>
      <c r="G13" s="8">
        <v>92732550749.370804</v>
      </c>
      <c r="H13" s="8"/>
      <c r="I13" s="8">
        <v>145000</v>
      </c>
      <c r="J13" s="8"/>
      <c r="K13" s="8">
        <v>450892269</v>
      </c>
      <c r="L13" s="8"/>
      <c r="M13" s="8">
        <v>-250000</v>
      </c>
      <c r="N13" s="8"/>
      <c r="O13" s="8">
        <v>806506613</v>
      </c>
      <c r="P13" s="8"/>
      <c r="Q13" s="8">
        <v>32241839</v>
      </c>
      <c r="R13" s="8"/>
      <c r="S13" s="8">
        <v>3308</v>
      </c>
      <c r="T13" s="8"/>
      <c r="U13" s="8">
        <v>107734848526</v>
      </c>
      <c r="V13" s="8"/>
      <c r="W13" s="8">
        <v>106574944849.407</v>
      </c>
      <c r="Y13" s="9" t="s">
        <v>24</v>
      </c>
    </row>
    <row r="14" spans="1:25" x14ac:dyDescent="0.55000000000000004">
      <c r="A14" s="6" t="s">
        <v>25</v>
      </c>
      <c r="C14" s="8">
        <v>727175411</v>
      </c>
      <c r="D14" s="8"/>
      <c r="E14" s="8">
        <v>1309516694465</v>
      </c>
      <c r="F14" s="8"/>
      <c r="G14" s="8">
        <v>1389302712698.77</v>
      </c>
      <c r="H14" s="8"/>
      <c r="I14" s="8">
        <v>51163111</v>
      </c>
      <c r="J14" s="8"/>
      <c r="K14" s="8">
        <v>101161960407</v>
      </c>
      <c r="L14" s="8"/>
      <c r="M14" s="8">
        <v>-60100000</v>
      </c>
      <c r="N14" s="8"/>
      <c r="O14" s="8">
        <v>121462419393</v>
      </c>
      <c r="P14" s="8"/>
      <c r="Q14" s="8">
        <v>718238522</v>
      </c>
      <c r="R14" s="8"/>
      <c r="S14" s="8">
        <v>2027</v>
      </c>
      <c r="T14" s="8"/>
      <c r="U14" s="8">
        <v>1302370925022</v>
      </c>
      <c r="V14" s="8"/>
      <c r="W14" s="8">
        <v>1454763023286.0901</v>
      </c>
      <c r="Y14" s="9" t="s">
        <v>26</v>
      </c>
    </row>
    <row r="15" spans="1:25" x14ac:dyDescent="0.55000000000000004">
      <c r="A15" s="6" t="s">
        <v>27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7370</v>
      </c>
      <c r="J15" s="8"/>
      <c r="K15" s="8">
        <v>320647097</v>
      </c>
      <c r="L15" s="8"/>
      <c r="M15" s="8">
        <v>-3670</v>
      </c>
      <c r="N15" s="8"/>
      <c r="O15" s="8">
        <v>159497650</v>
      </c>
      <c r="P15" s="8"/>
      <c r="Q15" s="8">
        <v>3700</v>
      </c>
      <c r="R15" s="8"/>
      <c r="S15" s="8">
        <v>43642</v>
      </c>
      <c r="T15" s="8"/>
      <c r="U15" s="8">
        <v>161350246</v>
      </c>
      <c r="V15" s="8"/>
      <c r="W15" s="8">
        <v>161445123.36250001</v>
      </c>
      <c r="Y15" s="9" t="s">
        <v>28</v>
      </c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4.85546875" style="6" bestFit="1" customWidth="1"/>
    <col min="6" max="6" width="1" style="6" customWidth="1"/>
    <col min="7" max="7" width="15.28515625" style="6" bestFit="1" customWidth="1"/>
    <col min="8" max="8" width="1" style="6" customWidth="1"/>
    <col min="9" max="9" width="12.42578125" style="6" bestFit="1" customWidth="1"/>
    <col min="10" max="10" width="1" style="6" customWidth="1"/>
    <col min="11" max="11" width="20.85546875" style="6" bestFit="1" customWidth="1"/>
    <col min="12" max="12" width="1" style="6" customWidth="1"/>
    <col min="13" max="13" width="14.85546875" style="6" bestFit="1" customWidth="1"/>
    <col min="14" max="14" width="1" style="6" customWidth="1"/>
    <col min="15" max="15" width="15.28515625" style="6" bestFit="1" customWidth="1"/>
    <col min="16" max="16" width="1" style="6" customWidth="1"/>
    <col min="17" max="17" width="12.42578125" style="6" bestFit="1" customWidth="1"/>
    <col min="18" max="18" width="1" style="6" customWidth="1"/>
    <col min="19" max="19" width="9.140625" style="6" customWidth="1"/>
    <col min="20" max="16384" width="9.140625" style="6"/>
  </cols>
  <sheetData>
    <row r="2" spans="1:17" ht="30" x14ac:dyDescent="0.55000000000000004">
      <c r="A2" s="21" t="s">
        <v>0</v>
      </c>
      <c r="B2" s="21"/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55000000000000004">
      <c r="A3" s="21" t="s">
        <v>1</v>
      </c>
      <c r="B3" s="21"/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55000000000000004">
      <c r="A4" s="21" t="str">
        <f>سهام!4:4</f>
        <v>برای ماه منتهی به 1401/01/31</v>
      </c>
      <c r="B4" s="21"/>
      <c r="C4" s="21" t="s">
        <v>126</v>
      </c>
      <c r="D4" s="21" t="s">
        <v>126</v>
      </c>
      <c r="E4" s="21" t="s">
        <v>126</v>
      </c>
      <c r="F4" s="21" t="s">
        <v>126</v>
      </c>
      <c r="G4" s="21" t="s">
        <v>126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55000000000000004">
      <c r="A6" s="19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30" x14ac:dyDescent="0.55000000000000004">
      <c r="A7" s="20" t="s">
        <v>3</v>
      </c>
      <c r="C7" s="7" t="s">
        <v>29</v>
      </c>
      <c r="E7" s="7" t="s">
        <v>30</v>
      </c>
      <c r="G7" s="7" t="s">
        <v>31</v>
      </c>
      <c r="I7" s="7" t="s">
        <v>32</v>
      </c>
      <c r="K7" s="7" t="s">
        <v>29</v>
      </c>
      <c r="M7" s="7" t="s">
        <v>30</v>
      </c>
      <c r="O7" s="7" t="s">
        <v>31</v>
      </c>
      <c r="Q7" s="7" t="s">
        <v>32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32.5703125" style="6" customWidth="1"/>
    <col min="2" max="2" width="1.7109375" style="6" customWidth="1"/>
    <col min="3" max="3" width="27.28515625" style="6" bestFit="1" customWidth="1"/>
    <col min="4" max="4" width="1.7109375" style="6" customWidth="1"/>
    <col min="5" max="5" width="24.28515625" style="6" bestFit="1" customWidth="1"/>
    <col min="6" max="6" width="1.7109375" style="6" customWidth="1"/>
    <col min="7" max="7" width="15.85546875" style="6" bestFit="1" customWidth="1"/>
    <col min="8" max="8" width="1.7109375" style="6" customWidth="1"/>
    <col min="9" max="9" width="19.42578125" style="6" bestFit="1" customWidth="1"/>
    <col min="10" max="10" width="1.7109375" style="6" customWidth="1"/>
    <col min="11" max="11" width="11.5703125" style="6" bestFit="1" customWidth="1"/>
    <col min="12" max="12" width="1.7109375" style="6" customWidth="1"/>
    <col min="13" max="13" width="11.7109375" style="6" bestFit="1" customWidth="1"/>
    <col min="14" max="14" width="1.7109375" style="6" customWidth="1"/>
    <col min="15" max="15" width="7.7109375" style="6" bestFit="1" customWidth="1"/>
    <col min="16" max="16" width="1.7109375" style="6" customWidth="1"/>
    <col min="17" max="17" width="18.85546875" style="6" bestFit="1" customWidth="1"/>
    <col min="18" max="18" width="1.7109375" style="6" customWidth="1"/>
    <col min="19" max="19" width="23.7109375" style="6" bestFit="1" customWidth="1"/>
    <col min="20" max="20" width="1.7109375" style="6" customWidth="1"/>
    <col min="21" max="21" width="7.7109375" style="6" bestFit="1" customWidth="1"/>
    <col min="22" max="22" width="1.7109375" style="6" customWidth="1"/>
    <col min="23" max="23" width="18.85546875" style="6" bestFit="1" customWidth="1"/>
    <col min="24" max="24" width="1.7109375" style="6" customWidth="1"/>
    <col min="25" max="25" width="7.7109375" style="6" bestFit="1" customWidth="1"/>
    <col min="26" max="26" width="1.7109375" style="6" customWidth="1"/>
    <col min="27" max="27" width="14.7109375" style="6" bestFit="1" customWidth="1"/>
    <col min="28" max="28" width="1.7109375" style="6" customWidth="1"/>
    <col min="29" max="29" width="7.7109375" style="6" bestFit="1" customWidth="1"/>
    <col min="30" max="30" width="1.7109375" style="6" customWidth="1"/>
    <col min="31" max="31" width="23.85546875" style="6" bestFit="1" customWidth="1"/>
    <col min="32" max="32" width="1.7109375" style="6" customWidth="1"/>
    <col min="33" max="33" width="18.85546875" style="6" bestFit="1" customWidth="1"/>
    <col min="34" max="34" width="1.7109375" style="6" customWidth="1"/>
    <col min="35" max="35" width="23.7109375" style="6" bestFit="1" customWidth="1"/>
    <col min="36" max="36" width="1.7109375" style="6" customWidth="1"/>
    <col min="37" max="37" width="38.7109375" style="6" bestFit="1" customWidth="1"/>
    <col min="38" max="16384" width="9" style="6"/>
  </cols>
  <sheetData>
    <row r="2" spans="1:37" ht="30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30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30" x14ac:dyDescent="0.55000000000000004">
      <c r="A4" s="21" t="str">
        <f>تبعی!A4</f>
        <v>برای ماه منتهی به 1401/01/31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30" x14ac:dyDescent="0.55000000000000004">
      <c r="A6" s="20" t="s">
        <v>33</v>
      </c>
      <c r="B6" s="20" t="s">
        <v>33</v>
      </c>
      <c r="C6" s="20" t="s">
        <v>33</v>
      </c>
      <c r="D6" s="20" t="s">
        <v>33</v>
      </c>
      <c r="E6" s="20" t="s">
        <v>33</v>
      </c>
      <c r="F6" s="20" t="s">
        <v>33</v>
      </c>
      <c r="G6" s="20" t="s">
        <v>33</v>
      </c>
      <c r="H6" s="20" t="s">
        <v>33</v>
      </c>
      <c r="I6" s="20" t="s">
        <v>33</v>
      </c>
      <c r="J6" s="20" t="s">
        <v>33</v>
      </c>
      <c r="K6" s="20" t="s">
        <v>33</v>
      </c>
      <c r="L6" s="20" t="s">
        <v>33</v>
      </c>
      <c r="M6" s="20" t="s">
        <v>33</v>
      </c>
      <c r="O6" s="20" t="s">
        <v>4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30" x14ac:dyDescent="0.55000000000000004">
      <c r="A7" s="22" t="s">
        <v>34</v>
      </c>
      <c r="C7" s="22" t="s">
        <v>35</v>
      </c>
      <c r="E7" s="22" t="s">
        <v>36</v>
      </c>
      <c r="G7" s="22" t="s">
        <v>37</v>
      </c>
      <c r="I7" s="22" t="s">
        <v>38</v>
      </c>
      <c r="K7" s="22" t="s">
        <v>39</v>
      </c>
      <c r="M7" s="22" t="s">
        <v>32</v>
      </c>
      <c r="O7" s="22" t="s">
        <v>7</v>
      </c>
      <c r="Q7" s="22" t="s">
        <v>8</v>
      </c>
      <c r="S7" s="22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2" t="s">
        <v>7</v>
      </c>
      <c r="AE7" s="22" t="s">
        <v>40</v>
      </c>
      <c r="AG7" s="22" t="s">
        <v>8</v>
      </c>
      <c r="AI7" s="22" t="s">
        <v>9</v>
      </c>
      <c r="AK7" s="22" t="s">
        <v>13</v>
      </c>
    </row>
    <row r="8" spans="1:37" ht="30" x14ac:dyDescent="0.55000000000000004">
      <c r="A8" s="20" t="s">
        <v>34</v>
      </c>
      <c r="C8" s="20" t="s">
        <v>35</v>
      </c>
      <c r="E8" s="20" t="s">
        <v>36</v>
      </c>
      <c r="G8" s="20" t="s">
        <v>37</v>
      </c>
      <c r="I8" s="20" t="s">
        <v>38</v>
      </c>
      <c r="K8" s="20" t="s">
        <v>39</v>
      </c>
      <c r="M8" s="20" t="s">
        <v>32</v>
      </c>
      <c r="O8" s="20" t="s">
        <v>7</v>
      </c>
      <c r="Q8" s="20" t="s">
        <v>8</v>
      </c>
      <c r="S8" s="20" t="s">
        <v>9</v>
      </c>
      <c r="U8" s="7" t="s">
        <v>7</v>
      </c>
      <c r="W8" s="7" t="s">
        <v>8</v>
      </c>
      <c r="Y8" s="7" t="s">
        <v>7</v>
      </c>
      <c r="AA8" s="7" t="s">
        <v>14</v>
      </c>
      <c r="AC8" s="20" t="s">
        <v>7</v>
      </c>
      <c r="AE8" s="20" t="s">
        <v>40</v>
      </c>
      <c r="AG8" s="20" t="s">
        <v>8</v>
      </c>
      <c r="AI8" s="20" t="s">
        <v>9</v>
      </c>
      <c r="AK8" s="20" t="s">
        <v>13</v>
      </c>
    </row>
    <row r="9" spans="1:37" x14ac:dyDescent="0.55000000000000004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1"/>
      <c r="AG9" s="12"/>
      <c r="AH9" s="11"/>
      <c r="AI9" s="12"/>
      <c r="AJ9" s="11"/>
      <c r="AK9" s="11"/>
    </row>
    <row r="10" spans="1:37" x14ac:dyDescent="0.55000000000000004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/>
      <c r="AC10" s="12"/>
      <c r="AD10" s="11"/>
      <c r="AE10" s="12"/>
      <c r="AF10" s="11"/>
      <c r="AG10" s="12"/>
      <c r="AH10" s="11"/>
      <c r="AI10" s="12"/>
      <c r="AJ10" s="11"/>
      <c r="AK10" s="11"/>
    </row>
    <row r="11" spans="1:37" x14ac:dyDescent="0.55000000000000004">
      <c r="A11" s="13"/>
      <c r="C11" s="14"/>
      <c r="E11" s="14"/>
      <c r="G11" s="14"/>
      <c r="I11" s="14"/>
      <c r="K11" s="14"/>
      <c r="M11" s="14"/>
      <c r="O11" s="14"/>
      <c r="Q11" s="14"/>
      <c r="S11" s="14"/>
      <c r="U11" s="14"/>
      <c r="W11" s="14"/>
      <c r="Y11" s="14"/>
      <c r="AA11" s="14"/>
      <c r="AC11" s="14"/>
      <c r="AE11" s="14"/>
      <c r="AG11" s="14"/>
      <c r="AI11" s="14"/>
      <c r="AK11" s="14"/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6" bestFit="1" customWidth="1"/>
    <col min="2" max="2" width="1" style="6" customWidth="1"/>
    <col min="3" max="3" width="6.85546875" style="6" bestFit="1" customWidth="1"/>
    <col min="4" max="4" width="1" style="6" customWidth="1"/>
    <col min="5" max="5" width="15" style="6" bestFit="1" customWidth="1"/>
    <col min="6" max="6" width="1" style="6" customWidth="1"/>
    <col min="7" max="7" width="23" style="6" bestFit="1" customWidth="1"/>
    <col min="8" max="8" width="1" style="6" customWidth="1"/>
    <col min="9" max="9" width="15.140625" style="6" bestFit="1" customWidth="1"/>
    <col min="10" max="10" width="1" style="6" customWidth="1"/>
    <col min="11" max="11" width="32.7109375" style="6" bestFit="1" customWidth="1"/>
    <col min="12" max="12" width="1" style="6" customWidth="1"/>
    <col min="13" max="13" width="7" style="6" bestFit="1" customWidth="1"/>
    <col min="14" max="14" width="1" style="6" customWidth="1"/>
    <col min="15" max="15" width="9.140625" style="6" customWidth="1"/>
    <col min="16" max="16384" width="9.140625" style="6"/>
  </cols>
  <sheetData>
    <row r="2" spans="1:13" ht="30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/>
      <c r="H2" s="21"/>
      <c r="I2" s="21"/>
      <c r="J2" s="21"/>
      <c r="K2" s="21"/>
      <c r="L2" s="21"/>
      <c r="M2" s="21"/>
    </row>
    <row r="3" spans="1:13" ht="30" x14ac:dyDescent="0.55000000000000004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/>
      <c r="H3" s="21"/>
      <c r="I3" s="21"/>
      <c r="J3" s="21"/>
      <c r="K3" s="21"/>
      <c r="L3" s="21"/>
      <c r="M3" s="21"/>
    </row>
    <row r="4" spans="1:13" ht="30" x14ac:dyDescent="0.55000000000000004">
      <c r="A4" s="21" t="str">
        <f>'اوراق مشارکت'!A4:AK4</f>
        <v>برای ماه منتهی به 1401/01/31</v>
      </c>
      <c r="B4" s="21" t="s">
        <v>126</v>
      </c>
      <c r="C4" s="21" t="s">
        <v>126</v>
      </c>
      <c r="D4" s="21" t="s">
        <v>126</v>
      </c>
      <c r="E4" s="21" t="s">
        <v>126</v>
      </c>
      <c r="F4" s="21" t="s">
        <v>126</v>
      </c>
      <c r="G4" s="21"/>
      <c r="H4" s="21"/>
      <c r="I4" s="21"/>
      <c r="J4" s="21"/>
      <c r="K4" s="21"/>
      <c r="L4" s="21"/>
      <c r="M4" s="21"/>
    </row>
    <row r="6" spans="1:13" ht="30" x14ac:dyDescent="0.55000000000000004">
      <c r="A6" s="19" t="s">
        <v>3</v>
      </c>
      <c r="C6" s="20" t="s">
        <v>6</v>
      </c>
      <c r="D6" s="20" t="s">
        <v>6</v>
      </c>
      <c r="E6" s="20" t="s">
        <v>6</v>
      </c>
      <c r="F6" s="20" t="s">
        <v>6</v>
      </c>
      <c r="G6" s="20" t="s">
        <v>6</v>
      </c>
      <c r="H6" s="20" t="s">
        <v>6</v>
      </c>
      <c r="I6" s="20" t="s">
        <v>6</v>
      </c>
      <c r="J6" s="20" t="s">
        <v>6</v>
      </c>
      <c r="K6" s="20" t="s">
        <v>6</v>
      </c>
      <c r="L6" s="20" t="s">
        <v>6</v>
      </c>
      <c r="M6" s="20" t="s">
        <v>6</v>
      </c>
    </row>
    <row r="7" spans="1:13" ht="30" x14ac:dyDescent="0.55000000000000004">
      <c r="A7" s="20" t="s">
        <v>3</v>
      </c>
      <c r="C7" s="7" t="s">
        <v>7</v>
      </c>
      <c r="E7" s="7" t="s">
        <v>41</v>
      </c>
      <c r="G7" s="7" t="s">
        <v>42</v>
      </c>
      <c r="I7" s="7" t="s">
        <v>43</v>
      </c>
      <c r="K7" s="7" t="s">
        <v>44</v>
      </c>
      <c r="M7" s="7" t="s">
        <v>45</v>
      </c>
    </row>
  </sheetData>
  <mergeCells count="5">
    <mergeCell ref="A6:A7"/>
    <mergeCell ref="C6:M6"/>
    <mergeCell ref="A2:M2"/>
    <mergeCell ref="A3:M3"/>
    <mergeCell ref="A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6" bestFit="1" customWidth="1"/>
    <col min="2" max="2" width="1" style="6" customWidth="1"/>
    <col min="3" max="3" width="19.28515625" style="6" bestFit="1" customWidth="1"/>
    <col min="4" max="4" width="1" style="6" customWidth="1"/>
    <col min="5" max="5" width="11.85546875" style="6" bestFit="1" customWidth="1"/>
    <col min="6" max="6" width="1" style="6" customWidth="1"/>
    <col min="7" max="7" width="14.28515625" style="6" bestFit="1" customWidth="1"/>
    <col min="8" max="8" width="1" style="6" customWidth="1"/>
    <col min="9" max="9" width="25" style="6" bestFit="1" customWidth="1"/>
    <col min="10" max="10" width="1" style="6" customWidth="1"/>
    <col min="11" max="11" width="6.85546875" style="6" bestFit="1" customWidth="1"/>
    <col min="12" max="12" width="1" style="6" customWidth="1"/>
    <col min="13" max="13" width="18.42578125" style="6" bestFit="1" customWidth="1"/>
    <col min="14" max="14" width="1" style="6" customWidth="1"/>
    <col min="15" max="15" width="25.140625" style="6" bestFit="1" customWidth="1"/>
    <col min="16" max="16" width="1" style="6" customWidth="1"/>
    <col min="17" max="17" width="6.85546875" style="6" bestFit="1" customWidth="1"/>
    <col min="18" max="18" width="1" style="6" customWidth="1"/>
    <col min="19" max="19" width="18.42578125" style="6" bestFit="1" customWidth="1"/>
    <col min="20" max="20" width="1" style="6" customWidth="1"/>
    <col min="21" max="21" width="6.85546875" style="6" bestFit="1" customWidth="1"/>
    <col min="22" max="22" width="1" style="6" customWidth="1"/>
    <col min="23" max="23" width="14.7109375" style="6" bestFit="1" customWidth="1"/>
    <col min="24" max="24" width="1" style="6" customWidth="1"/>
    <col min="25" max="25" width="6.85546875" style="6" bestFit="1" customWidth="1"/>
    <col min="26" max="26" width="1" style="6" customWidth="1"/>
    <col min="27" max="27" width="18.42578125" style="6" bestFit="1" customWidth="1"/>
    <col min="28" max="28" width="1" style="6" customWidth="1"/>
    <col min="29" max="29" width="25.140625" style="6" bestFit="1" customWidth="1"/>
    <col min="30" max="30" width="1" style="6" customWidth="1"/>
    <col min="31" max="31" width="26.140625" style="6" bestFit="1" customWidth="1"/>
    <col min="32" max="32" width="1" style="6" customWidth="1"/>
    <col min="33" max="33" width="9.140625" style="6" customWidth="1"/>
    <col min="34" max="16384" width="9.140625" style="6"/>
  </cols>
  <sheetData>
    <row r="2" spans="1:31" ht="30" x14ac:dyDescent="0.55000000000000004">
      <c r="A2" s="21" t="s">
        <v>0</v>
      </c>
      <c r="B2" s="21"/>
      <c r="C2" s="21"/>
      <c r="D2" s="21"/>
      <c r="E2" s="21"/>
      <c r="F2" s="21"/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x14ac:dyDescent="0.55000000000000004">
      <c r="A3" s="21" t="s">
        <v>1</v>
      </c>
      <c r="B3" s="21"/>
      <c r="C3" s="21"/>
      <c r="D3" s="21"/>
      <c r="E3" s="21"/>
      <c r="F3" s="21"/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ht="30" x14ac:dyDescent="0.55000000000000004">
      <c r="A4" s="21" t="str">
        <f>'تعدیل قیمت'!A4:M4</f>
        <v>برای ماه منتهی به 1401/01/31</v>
      </c>
      <c r="B4" s="21"/>
      <c r="C4" s="21"/>
      <c r="D4" s="21"/>
      <c r="E4" s="21"/>
      <c r="F4" s="21"/>
      <c r="G4" s="21" t="s">
        <v>126</v>
      </c>
      <c r="H4" s="21" t="s">
        <v>126</v>
      </c>
      <c r="I4" s="21" t="s">
        <v>126</v>
      </c>
      <c r="J4" s="21" t="s">
        <v>126</v>
      </c>
      <c r="K4" s="21" t="s">
        <v>126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6" spans="1:31" ht="30" x14ac:dyDescent="0.55000000000000004">
      <c r="A6" s="20" t="s">
        <v>46</v>
      </c>
      <c r="B6" s="20" t="s">
        <v>46</v>
      </c>
      <c r="C6" s="20" t="s">
        <v>46</v>
      </c>
      <c r="D6" s="20" t="s">
        <v>46</v>
      </c>
      <c r="E6" s="20" t="s">
        <v>46</v>
      </c>
      <c r="F6" s="20" t="s">
        <v>46</v>
      </c>
      <c r="G6" s="20" t="s">
        <v>46</v>
      </c>
      <c r="H6" s="20" t="s">
        <v>46</v>
      </c>
      <c r="I6" s="20" t="s">
        <v>46</v>
      </c>
      <c r="K6" s="20" t="s">
        <v>4</v>
      </c>
      <c r="L6" s="20" t="s">
        <v>4</v>
      </c>
      <c r="M6" s="20" t="s">
        <v>4</v>
      </c>
      <c r="N6" s="20" t="s">
        <v>4</v>
      </c>
      <c r="O6" s="20" t="s">
        <v>4</v>
      </c>
      <c r="Q6" s="20" t="s">
        <v>5</v>
      </c>
      <c r="R6" s="20" t="s">
        <v>5</v>
      </c>
      <c r="S6" s="20" t="s">
        <v>5</v>
      </c>
      <c r="T6" s="20" t="s">
        <v>5</v>
      </c>
      <c r="U6" s="20" t="s">
        <v>5</v>
      </c>
      <c r="V6" s="20" t="s">
        <v>5</v>
      </c>
      <c r="W6" s="20" t="s">
        <v>5</v>
      </c>
      <c r="Y6" s="20" t="s">
        <v>6</v>
      </c>
      <c r="Z6" s="20" t="s">
        <v>6</v>
      </c>
      <c r="AA6" s="20" t="s">
        <v>6</v>
      </c>
      <c r="AB6" s="20" t="s">
        <v>6</v>
      </c>
      <c r="AC6" s="20" t="s">
        <v>6</v>
      </c>
      <c r="AD6" s="20" t="s">
        <v>6</v>
      </c>
      <c r="AE6" s="20" t="s">
        <v>6</v>
      </c>
    </row>
    <row r="7" spans="1:31" ht="30" x14ac:dyDescent="0.55000000000000004">
      <c r="A7" s="22" t="s">
        <v>47</v>
      </c>
      <c r="C7" s="22" t="s">
        <v>38</v>
      </c>
      <c r="E7" s="22" t="s">
        <v>39</v>
      </c>
      <c r="G7" s="22" t="s">
        <v>48</v>
      </c>
      <c r="I7" s="22" t="s">
        <v>36</v>
      </c>
      <c r="K7" s="22" t="s">
        <v>7</v>
      </c>
      <c r="M7" s="22" t="s">
        <v>8</v>
      </c>
      <c r="O7" s="22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22" t="s">
        <v>7</v>
      </c>
      <c r="AA7" s="22" t="s">
        <v>8</v>
      </c>
      <c r="AC7" s="22" t="s">
        <v>9</v>
      </c>
      <c r="AE7" s="22" t="s">
        <v>49</v>
      </c>
    </row>
    <row r="8" spans="1:31" ht="30" x14ac:dyDescent="0.55000000000000004">
      <c r="A8" s="20" t="s">
        <v>47</v>
      </c>
      <c r="C8" s="20" t="s">
        <v>38</v>
      </c>
      <c r="E8" s="20" t="s">
        <v>39</v>
      </c>
      <c r="G8" s="20" t="s">
        <v>48</v>
      </c>
      <c r="I8" s="20" t="s">
        <v>36</v>
      </c>
      <c r="K8" s="20" t="s">
        <v>7</v>
      </c>
      <c r="M8" s="20" t="s">
        <v>8</v>
      </c>
      <c r="O8" s="20" t="s">
        <v>9</v>
      </c>
      <c r="Q8" s="24" t="s">
        <v>7</v>
      </c>
      <c r="S8" s="24" t="s">
        <v>8</v>
      </c>
      <c r="U8" s="24" t="s">
        <v>7</v>
      </c>
      <c r="W8" s="24" t="s">
        <v>14</v>
      </c>
      <c r="Y8" s="20" t="s">
        <v>7</v>
      </c>
      <c r="AA8" s="20" t="s">
        <v>8</v>
      </c>
      <c r="AC8" s="20" t="s">
        <v>9</v>
      </c>
      <c r="AE8" s="20" t="s">
        <v>49</v>
      </c>
    </row>
  </sheetData>
  <mergeCells count="21">
    <mergeCell ref="A3:AE3"/>
    <mergeCell ref="A4:AE4"/>
    <mergeCell ref="AA7:AA8"/>
    <mergeCell ref="AC7:AC8"/>
    <mergeCell ref="AE7:AE8"/>
    <mergeCell ref="Y6:AE6"/>
    <mergeCell ref="Q7:S7"/>
    <mergeCell ref="U7:W7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6" bestFit="1" customWidth="1"/>
    <col min="2" max="2" width="1" style="6" customWidth="1"/>
    <col min="3" max="3" width="20.7109375" style="6" bestFit="1" customWidth="1"/>
    <col min="4" max="4" width="1" style="6" customWidth="1"/>
    <col min="5" max="5" width="15.28515625" style="6" bestFit="1" customWidth="1"/>
    <col min="6" max="6" width="1" style="6" customWidth="1"/>
    <col min="7" max="7" width="15.85546875" style="6" bestFit="1" customWidth="1"/>
    <col min="8" max="8" width="1" style="6" customWidth="1"/>
    <col min="9" max="9" width="11.5703125" style="6" bestFit="1" customWidth="1"/>
    <col min="10" max="10" width="1" style="6" customWidth="1"/>
    <col min="11" max="11" width="15.7109375" style="6" bestFit="1" customWidth="1"/>
    <col min="12" max="12" width="1" style="6" customWidth="1"/>
    <col min="13" max="13" width="17.140625" style="6" bestFit="1" customWidth="1"/>
    <col min="14" max="14" width="1" style="6" customWidth="1"/>
    <col min="15" max="15" width="16" style="6" bestFit="1" customWidth="1"/>
    <col min="16" max="16" width="1" style="6" customWidth="1"/>
    <col min="17" max="17" width="12.28515625" style="6" bestFit="1" customWidth="1"/>
    <col min="18" max="18" width="1" style="6" customWidth="1"/>
    <col min="19" max="19" width="26.710937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55000000000000004">
      <c r="A2" s="21" t="s">
        <v>0</v>
      </c>
      <c r="B2" s="21"/>
      <c r="C2" s="21"/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30" x14ac:dyDescent="0.55000000000000004">
      <c r="A3" s="21" t="s">
        <v>1</v>
      </c>
      <c r="B3" s="21"/>
      <c r="C3" s="21"/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30" x14ac:dyDescent="0.55000000000000004">
      <c r="A4" s="21" t="str">
        <f>'گواهی سپرده'!A4:AE4</f>
        <v>برای ماه منتهی به 1401/01/31</v>
      </c>
      <c r="B4" s="21"/>
      <c r="C4" s="21"/>
      <c r="D4" s="21" t="s">
        <v>126</v>
      </c>
      <c r="E4" s="21" t="s">
        <v>126</v>
      </c>
      <c r="F4" s="21" t="s">
        <v>126</v>
      </c>
      <c r="G4" s="21" t="s">
        <v>126</v>
      </c>
      <c r="H4" s="21" t="s">
        <v>126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30" x14ac:dyDescent="0.55000000000000004">
      <c r="A6" s="19" t="s">
        <v>50</v>
      </c>
      <c r="C6" s="20" t="s">
        <v>51</v>
      </c>
      <c r="D6" s="20" t="s">
        <v>51</v>
      </c>
      <c r="E6" s="20" t="s">
        <v>51</v>
      </c>
      <c r="F6" s="20" t="s">
        <v>51</v>
      </c>
      <c r="G6" s="20" t="s">
        <v>51</v>
      </c>
      <c r="H6" s="20" t="s">
        <v>51</v>
      </c>
      <c r="I6" s="20" t="s">
        <v>51</v>
      </c>
      <c r="K6" s="7" t="s">
        <v>4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30" x14ac:dyDescent="0.55000000000000004">
      <c r="A7" s="20" t="s">
        <v>50</v>
      </c>
      <c r="C7" s="7" t="s">
        <v>52</v>
      </c>
      <c r="E7" s="7" t="s">
        <v>53</v>
      </c>
      <c r="G7" s="7" t="s">
        <v>54</v>
      </c>
      <c r="I7" s="7" t="s">
        <v>39</v>
      </c>
      <c r="K7" s="7" t="s">
        <v>55</v>
      </c>
      <c r="M7" s="7" t="s">
        <v>56</v>
      </c>
      <c r="O7" s="7" t="s">
        <v>57</v>
      </c>
      <c r="Q7" s="7" t="s">
        <v>55</v>
      </c>
      <c r="S7" s="7" t="s">
        <v>49</v>
      </c>
    </row>
    <row r="8" spans="1:19" x14ac:dyDescent="0.55000000000000004">
      <c r="A8" s="6" t="s">
        <v>58</v>
      </c>
      <c r="C8" s="11" t="s">
        <v>59</v>
      </c>
      <c r="D8" s="11"/>
      <c r="E8" s="11" t="s">
        <v>60</v>
      </c>
      <c r="F8" s="11"/>
      <c r="G8" s="11" t="s">
        <v>61</v>
      </c>
      <c r="H8" s="11"/>
      <c r="I8" s="11">
        <v>0</v>
      </c>
      <c r="J8" s="11"/>
      <c r="K8" s="12">
        <v>0</v>
      </c>
      <c r="L8" s="11"/>
      <c r="M8" s="12">
        <v>142416932</v>
      </c>
      <c r="N8" s="11"/>
      <c r="O8" s="12">
        <v>141492225</v>
      </c>
      <c r="P8" s="11"/>
      <c r="Q8" s="12">
        <v>924707</v>
      </c>
      <c r="R8" s="11"/>
      <c r="S8" s="11" t="s">
        <v>62</v>
      </c>
    </row>
    <row r="9" spans="1:19" x14ac:dyDescent="0.55000000000000004">
      <c r="A9" s="6" t="s">
        <v>58</v>
      </c>
      <c r="C9" s="11" t="s">
        <v>63</v>
      </c>
      <c r="D9" s="11"/>
      <c r="E9" s="11" t="s">
        <v>64</v>
      </c>
      <c r="F9" s="11"/>
      <c r="G9" s="11" t="s">
        <v>61</v>
      </c>
      <c r="H9" s="11"/>
      <c r="I9" s="11">
        <v>0</v>
      </c>
      <c r="J9" s="11"/>
      <c r="K9" s="12">
        <v>3932328</v>
      </c>
      <c r="L9" s="11"/>
      <c r="M9" s="12">
        <v>141492225</v>
      </c>
      <c r="N9" s="11"/>
      <c r="O9" s="12">
        <v>145424553</v>
      </c>
      <c r="P9" s="11"/>
      <c r="Q9" s="12">
        <v>0</v>
      </c>
      <c r="R9" s="11"/>
      <c r="S9" s="11" t="s">
        <v>62</v>
      </c>
    </row>
    <row r="10" spans="1:19" x14ac:dyDescent="0.55000000000000004">
      <c r="A10" s="6" t="s">
        <v>58</v>
      </c>
      <c r="C10" s="11" t="s">
        <v>65</v>
      </c>
      <c r="D10" s="11"/>
      <c r="E10" s="11" t="s">
        <v>60</v>
      </c>
      <c r="F10" s="11"/>
      <c r="G10" s="11" t="s">
        <v>66</v>
      </c>
      <c r="H10" s="11"/>
      <c r="I10" s="11">
        <v>0</v>
      </c>
      <c r="J10" s="11"/>
      <c r="K10" s="12">
        <v>64531647</v>
      </c>
      <c r="L10" s="11"/>
      <c r="M10" s="12">
        <v>0</v>
      </c>
      <c r="N10" s="11"/>
      <c r="O10" s="12">
        <v>64531647</v>
      </c>
      <c r="P10" s="11"/>
      <c r="Q10" s="12">
        <v>0</v>
      </c>
      <c r="R10" s="11"/>
      <c r="S10" s="11" t="s">
        <v>62</v>
      </c>
    </row>
    <row r="11" spans="1:19" x14ac:dyDescent="0.55000000000000004">
      <c r="A11" s="6" t="s">
        <v>58</v>
      </c>
      <c r="C11" s="11" t="s">
        <v>67</v>
      </c>
      <c r="D11" s="11"/>
      <c r="E11" s="11" t="s">
        <v>60</v>
      </c>
      <c r="F11" s="11"/>
      <c r="G11" s="11" t="s">
        <v>68</v>
      </c>
      <c r="H11" s="11"/>
      <c r="I11" s="11">
        <v>0</v>
      </c>
      <c r="J11" s="11"/>
      <c r="K11" s="12">
        <v>2783062185</v>
      </c>
      <c r="L11" s="11"/>
      <c r="M11" s="12">
        <v>110561486</v>
      </c>
      <c r="N11" s="11"/>
      <c r="O11" s="12">
        <v>2893623671</v>
      </c>
      <c r="P11" s="11"/>
      <c r="Q11" s="12">
        <v>0</v>
      </c>
      <c r="R11" s="11"/>
      <c r="S11" s="11" t="s">
        <v>62</v>
      </c>
    </row>
    <row r="12" spans="1:19" x14ac:dyDescent="0.55000000000000004">
      <c r="A12" s="6" t="s">
        <v>58</v>
      </c>
      <c r="C12" s="11" t="s">
        <v>69</v>
      </c>
      <c r="D12" s="11"/>
      <c r="E12" s="11" t="s">
        <v>60</v>
      </c>
      <c r="F12" s="11"/>
      <c r="G12" s="11" t="s">
        <v>70</v>
      </c>
      <c r="H12" s="11"/>
      <c r="I12" s="11">
        <v>0</v>
      </c>
      <c r="J12" s="11"/>
      <c r="K12" s="12">
        <v>5192496636</v>
      </c>
      <c r="L12" s="11"/>
      <c r="M12" s="12">
        <v>666704767829</v>
      </c>
      <c r="N12" s="11"/>
      <c r="O12" s="12">
        <v>671402290451</v>
      </c>
      <c r="P12" s="11"/>
      <c r="Q12" s="12">
        <v>494974014</v>
      </c>
      <c r="R12" s="11"/>
      <c r="S12" s="11" t="s">
        <v>71</v>
      </c>
    </row>
  </sheetData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28515625" style="6" bestFit="1" customWidth="1"/>
    <col min="2" max="2" width="9.140625" style="6" bestFit="1" customWidth="1"/>
    <col min="3" max="3" width="20.5703125" style="6" bestFit="1" customWidth="1"/>
    <col min="4" max="4" width="1" style="6" customWidth="1"/>
    <col min="5" max="5" width="19.42578125" style="6" bestFit="1" customWidth="1"/>
    <col min="6" max="6" width="1" style="6" customWidth="1"/>
    <col min="7" max="7" width="11.5703125" style="6" bestFit="1" customWidth="1"/>
    <col min="8" max="8" width="1" style="6" customWidth="1"/>
    <col min="9" max="9" width="17.7109375" style="6" bestFit="1" customWidth="1"/>
    <col min="10" max="10" width="1" style="6" customWidth="1"/>
    <col min="11" max="11" width="15.85546875" style="6" bestFit="1" customWidth="1"/>
    <col min="12" max="12" width="1" style="6" customWidth="1"/>
    <col min="13" max="13" width="17.7109375" style="6" bestFit="1" customWidth="1"/>
    <col min="14" max="14" width="1" style="6" customWidth="1"/>
    <col min="15" max="15" width="16.7109375" style="6" bestFit="1" customWidth="1"/>
    <col min="16" max="16" width="1" style="6" customWidth="1"/>
    <col min="17" max="17" width="15.85546875" style="6" bestFit="1" customWidth="1"/>
    <col min="18" max="18" width="1" style="6" customWidth="1"/>
    <col min="19" max="19" width="16.710937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55000000000000004">
      <c r="A2" s="21" t="s">
        <v>0</v>
      </c>
      <c r="B2" s="21"/>
      <c r="C2" s="21"/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30" x14ac:dyDescent="0.55000000000000004">
      <c r="A3" s="21" t="s">
        <v>72</v>
      </c>
      <c r="B3" s="21"/>
      <c r="C3" s="21"/>
      <c r="D3" s="21" t="s">
        <v>72</v>
      </c>
      <c r="E3" s="21" t="s">
        <v>72</v>
      </c>
      <c r="F3" s="21" t="s">
        <v>72</v>
      </c>
      <c r="G3" s="21" t="s">
        <v>72</v>
      </c>
      <c r="H3" s="21" t="s">
        <v>72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30" x14ac:dyDescent="0.55000000000000004">
      <c r="A4" s="21" t="str">
        <f>سپرده!A4</f>
        <v>برای ماه منتهی به 1401/01/31</v>
      </c>
      <c r="B4" s="21"/>
      <c r="C4" s="21"/>
      <c r="D4" s="21" t="s">
        <v>126</v>
      </c>
      <c r="E4" s="21" t="s">
        <v>126</v>
      </c>
      <c r="F4" s="21" t="s">
        <v>126</v>
      </c>
      <c r="G4" s="21" t="s">
        <v>126</v>
      </c>
      <c r="H4" s="21" t="s">
        <v>126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30" x14ac:dyDescent="0.55000000000000004">
      <c r="A6" s="19" t="s">
        <v>73</v>
      </c>
      <c r="B6" s="6" t="s">
        <v>73</v>
      </c>
      <c r="C6" s="20" t="s">
        <v>73</v>
      </c>
      <c r="D6" s="20" t="s">
        <v>73</v>
      </c>
      <c r="E6" s="20" t="s">
        <v>73</v>
      </c>
      <c r="F6" s="20" t="s">
        <v>73</v>
      </c>
      <c r="G6" s="20" t="s">
        <v>73</v>
      </c>
      <c r="I6" s="20" t="s">
        <v>74</v>
      </c>
      <c r="J6" s="20" t="s">
        <v>74</v>
      </c>
      <c r="K6" s="20" t="s">
        <v>74</v>
      </c>
      <c r="L6" s="20" t="s">
        <v>74</v>
      </c>
      <c r="M6" s="20" t="s">
        <v>74</v>
      </c>
      <c r="O6" s="20" t="s">
        <v>75</v>
      </c>
      <c r="P6" s="20" t="s">
        <v>75</v>
      </c>
      <c r="Q6" s="20" t="s">
        <v>75</v>
      </c>
      <c r="R6" s="20" t="s">
        <v>75</v>
      </c>
      <c r="S6" s="20" t="s">
        <v>75</v>
      </c>
    </row>
    <row r="7" spans="1:19" ht="30" x14ac:dyDescent="0.55000000000000004">
      <c r="A7" s="20" t="s">
        <v>76</v>
      </c>
      <c r="C7" s="7" t="s">
        <v>77</v>
      </c>
      <c r="E7" s="7" t="s">
        <v>38</v>
      </c>
      <c r="G7" s="7" t="s">
        <v>39</v>
      </c>
      <c r="I7" s="7" t="s">
        <v>78</v>
      </c>
      <c r="K7" s="7" t="s">
        <v>79</v>
      </c>
      <c r="M7" s="7" t="s">
        <v>80</v>
      </c>
      <c r="O7" s="7" t="s">
        <v>78</v>
      </c>
      <c r="Q7" s="7" t="s">
        <v>79</v>
      </c>
      <c r="S7" s="7" t="s">
        <v>80</v>
      </c>
    </row>
    <row r="8" spans="1:19" x14ac:dyDescent="0.55000000000000004">
      <c r="A8" s="6" t="s">
        <v>81</v>
      </c>
      <c r="C8" s="25" t="s">
        <v>82</v>
      </c>
      <c r="D8" s="25"/>
      <c r="E8" s="26" t="s">
        <v>83</v>
      </c>
      <c r="F8" s="25"/>
      <c r="G8" s="26">
        <v>18</v>
      </c>
      <c r="H8" s="26"/>
      <c r="I8" s="26">
        <v>0</v>
      </c>
      <c r="J8" s="26"/>
      <c r="K8" s="26" t="s">
        <v>82</v>
      </c>
      <c r="L8" s="26"/>
      <c r="M8" s="26">
        <v>0</v>
      </c>
      <c r="N8" s="26"/>
      <c r="O8" s="26">
        <v>51160933</v>
      </c>
      <c r="P8" s="26"/>
      <c r="Q8" s="26" t="s">
        <v>82</v>
      </c>
      <c r="R8" s="26"/>
      <c r="S8" s="26">
        <v>51160933</v>
      </c>
    </row>
    <row r="9" spans="1:19" x14ac:dyDescent="0.55000000000000004">
      <c r="A9" s="6" t="s">
        <v>58</v>
      </c>
      <c r="C9" s="25">
        <v>1</v>
      </c>
      <c r="D9" s="25"/>
      <c r="E9" s="26" t="s">
        <v>82</v>
      </c>
      <c r="F9" s="25"/>
      <c r="G9" s="26">
        <v>0</v>
      </c>
      <c r="H9" s="26"/>
      <c r="I9" s="26">
        <v>0</v>
      </c>
      <c r="J9" s="26"/>
      <c r="K9" s="26">
        <v>0</v>
      </c>
      <c r="L9" s="26"/>
      <c r="M9" s="26">
        <v>0</v>
      </c>
      <c r="N9" s="26"/>
      <c r="O9" s="26">
        <v>6219897</v>
      </c>
      <c r="P9" s="26"/>
      <c r="Q9" s="26">
        <v>0</v>
      </c>
      <c r="R9" s="26"/>
      <c r="S9" s="26">
        <v>6219897</v>
      </c>
    </row>
    <row r="10" spans="1:19" x14ac:dyDescent="0.55000000000000004">
      <c r="A10" s="6" t="s">
        <v>58</v>
      </c>
      <c r="C10" s="25">
        <v>25</v>
      </c>
      <c r="D10" s="25"/>
      <c r="E10" s="26" t="s">
        <v>82</v>
      </c>
      <c r="F10" s="25"/>
      <c r="G10" s="26">
        <v>0</v>
      </c>
      <c r="H10" s="26"/>
      <c r="I10" s="26">
        <v>0</v>
      </c>
      <c r="J10" s="26"/>
      <c r="K10" s="26">
        <v>0</v>
      </c>
      <c r="L10" s="26"/>
      <c r="M10" s="26">
        <v>0</v>
      </c>
      <c r="N10" s="26"/>
      <c r="O10" s="26">
        <v>270844</v>
      </c>
      <c r="P10" s="26"/>
      <c r="Q10" s="26">
        <v>0</v>
      </c>
      <c r="R10" s="26"/>
      <c r="S10" s="26">
        <v>270844</v>
      </c>
    </row>
    <row r="11" spans="1:19" x14ac:dyDescent="0.55000000000000004">
      <c r="A11" s="6" t="s">
        <v>58</v>
      </c>
      <c r="C11" s="25">
        <v>29</v>
      </c>
      <c r="D11" s="25"/>
      <c r="E11" s="26" t="s">
        <v>82</v>
      </c>
      <c r="F11" s="25"/>
      <c r="G11" s="26">
        <v>0</v>
      </c>
      <c r="H11" s="26"/>
      <c r="I11" s="26">
        <v>7171689</v>
      </c>
      <c r="J11" s="26"/>
      <c r="K11" s="26">
        <v>0</v>
      </c>
      <c r="L11" s="26"/>
      <c r="M11" s="26">
        <v>7171689</v>
      </c>
      <c r="N11" s="26"/>
      <c r="O11" s="26">
        <v>8327331</v>
      </c>
      <c r="P11" s="26"/>
      <c r="Q11" s="26">
        <v>0</v>
      </c>
      <c r="R11" s="26"/>
      <c r="S11" s="26">
        <v>8327331</v>
      </c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6" bestFit="1" customWidth="1"/>
    <col min="2" max="2" width="1" style="6" customWidth="1"/>
    <col min="3" max="3" width="15.140625" style="6" bestFit="1" customWidth="1"/>
    <col min="4" max="4" width="1" style="6" customWidth="1"/>
    <col min="5" max="5" width="40.42578125" style="6" bestFit="1" customWidth="1"/>
    <col min="6" max="6" width="1" style="6" customWidth="1"/>
    <col min="7" max="7" width="28.28515625" style="6" bestFit="1" customWidth="1"/>
    <col min="8" max="8" width="1" style="6" customWidth="1"/>
    <col min="9" max="9" width="26.85546875" style="6" bestFit="1" customWidth="1"/>
    <col min="10" max="10" width="1" style="6" customWidth="1"/>
    <col min="11" max="11" width="19.28515625" style="6" bestFit="1" customWidth="1"/>
    <col min="12" max="12" width="1" style="6" customWidth="1"/>
    <col min="13" max="13" width="29.28515625" style="6" bestFit="1" customWidth="1"/>
    <col min="14" max="14" width="1" style="6" customWidth="1"/>
    <col min="15" max="15" width="26.85546875" style="6" bestFit="1" customWidth="1"/>
    <col min="16" max="16" width="1" style="6" customWidth="1"/>
    <col min="17" max="17" width="19.28515625" style="6" bestFit="1" customWidth="1"/>
    <col min="18" max="18" width="1" style="6" customWidth="1"/>
    <col min="19" max="19" width="29.28515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55000000000000004">
      <c r="A2" s="21" t="s">
        <v>0</v>
      </c>
      <c r="B2" s="21"/>
      <c r="C2" s="21"/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30" x14ac:dyDescent="0.55000000000000004">
      <c r="A3" s="21" t="s">
        <v>72</v>
      </c>
      <c r="B3" s="21"/>
      <c r="C3" s="21"/>
      <c r="D3" s="21" t="s">
        <v>72</v>
      </c>
      <c r="E3" s="21" t="s">
        <v>72</v>
      </c>
      <c r="F3" s="21" t="s">
        <v>72</v>
      </c>
      <c r="G3" s="21" t="s">
        <v>72</v>
      </c>
      <c r="H3" s="21" t="s">
        <v>72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30" x14ac:dyDescent="0.55000000000000004">
      <c r="A4" s="21" t="str">
        <f>'سود اوراق بهادار و سپرده بانکی'!A4:S4</f>
        <v>برای ماه منتهی به 1401/01/31</v>
      </c>
      <c r="B4" s="21"/>
      <c r="C4" s="21"/>
      <c r="D4" s="21" t="s">
        <v>126</v>
      </c>
      <c r="E4" s="21" t="s">
        <v>126</v>
      </c>
      <c r="F4" s="21" t="s">
        <v>126</v>
      </c>
      <c r="G4" s="21" t="s">
        <v>126</v>
      </c>
      <c r="H4" s="21" t="s">
        <v>126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30" x14ac:dyDescent="0.55000000000000004">
      <c r="A6" s="19" t="s">
        <v>3</v>
      </c>
      <c r="C6" s="20" t="s">
        <v>84</v>
      </c>
      <c r="D6" s="20" t="s">
        <v>84</v>
      </c>
      <c r="E6" s="20" t="s">
        <v>84</v>
      </c>
      <c r="F6" s="20" t="s">
        <v>84</v>
      </c>
      <c r="G6" s="20" t="s">
        <v>84</v>
      </c>
      <c r="I6" s="20" t="s">
        <v>74</v>
      </c>
      <c r="J6" s="20" t="s">
        <v>74</v>
      </c>
      <c r="K6" s="20" t="s">
        <v>74</v>
      </c>
      <c r="L6" s="20" t="s">
        <v>74</v>
      </c>
      <c r="M6" s="20" t="s">
        <v>74</v>
      </c>
      <c r="O6" s="20" t="s">
        <v>75</v>
      </c>
      <c r="P6" s="20" t="s">
        <v>75</v>
      </c>
      <c r="Q6" s="20" t="s">
        <v>75</v>
      </c>
      <c r="R6" s="20" t="s">
        <v>75</v>
      </c>
      <c r="S6" s="20" t="s">
        <v>75</v>
      </c>
    </row>
    <row r="7" spans="1:19" ht="30" x14ac:dyDescent="0.55000000000000004">
      <c r="A7" s="20" t="s">
        <v>3</v>
      </c>
      <c r="C7" s="7" t="s">
        <v>85</v>
      </c>
      <c r="E7" s="7" t="s">
        <v>86</v>
      </c>
      <c r="G7" s="7" t="s">
        <v>87</v>
      </c>
      <c r="I7" s="7" t="s">
        <v>88</v>
      </c>
      <c r="K7" s="7" t="s">
        <v>79</v>
      </c>
      <c r="M7" s="7" t="s">
        <v>89</v>
      </c>
      <c r="O7" s="7" t="s">
        <v>88</v>
      </c>
      <c r="Q7" s="7" t="s">
        <v>79</v>
      </c>
      <c r="S7" s="7" t="s">
        <v>89</v>
      </c>
    </row>
    <row r="8" spans="1:19" x14ac:dyDescent="0.55000000000000004"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2022-04-25T14:34:26Z</dcterms:modified>
</cp:coreProperties>
</file>